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Elchpokal_2009_2010" sheetId="1" r:id="rId1"/>
    <sheet name="1. MT" sheetId="2" r:id="rId2"/>
    <sheet name="2. MT" sheetId="3" r:id="rId3"/>
    <sheet name="3. MT" sheetId="4" r:id="rId4"/>
    <sheet name="4. MT" sheetId="5" r:id="rId5"/>
    <sheet name="5. MT" sheetId="6" r:id="rId6"/>
  </sheets>
  <definedNames/>
  <calcPr fullCalcOnLoad="1"/>
</workbook>
</file>

<file path=xl/sharedStrings.xml><?xml version="1.0" encoding="utf-8"?>
<sst xmlns="http://schemas.openxmlformats.org/spreadsheetml/2006/main" count="310" uniqueCount="119">
  <si>
    <t>Gruppe A</t>
  </si>
  <si>
    <t>Gruppe B</t>
  </si>
  <si>
    <t>Gruppe C</t>
  </si>
  <si>
    <t>Gruppe D</t>
  </si>
  <si>
    <t>Name</t>
  </si>
  <si>
    <t>R1</t>
  </si>
  <si>
    <t>R2</t>
  </si>
  <si>
    <t>R3</t>
  </si>
  <si>
    <t>R4</t>
  </si>
  <si>
    <t>Summe</t>
  </si>
  <si>
    <t>Diff.</t>
  </si>
  <si>
    <t>Eisermann, Bernd</t>
  </si>
  <si>
    <t>Tabor, Peter</t>
  </si>
  <si>
    <t>Greiffendorf, Hellmut</t>
  </si>
  <si>
    <t>Klein, Theo</t>
  </si>
  <si>
    <t>Battling, Jan Hendrik</t>
  </si>
  <si>
    <t>Romahn, Andreas</t>
  </si>
  <si>
    <t>Lenk, Rolf</t>
  </si>
  <si>
    <t>Jezierski, Marie-Luise</t>
  </si>
  <si>
    <t>Jezierski, Paul</t>
  </si>
  <si>
    <t>Kube, Maximilian</t>
  </si>
  <si>
    <t>Friedrich, Hans-Joachim</t>
  </si>
  <si>
    <t>Werner, Lars</t>
  </si>
  <si>
    <t>Romberg, Michael</t>
  </si>
  <si>
    <t>Borggraefe, Jens</t>
  </si>
  <si>
    <t>Müller, Dirk</t>
  </si>
  <si>
    <t>Anders, Alexander</t>
  </si>
  <si>
    <t>Rosendahl, Max</t>
  </si>
  <si>
    <t>Kraayvanger, Björn</t>
  </si>
  <si>
    <t>Dammann, Reinhold</t>
  </si>
  <si>
    <t>Schmidt, Olaf</t>
  </si>
  <si>
    <t>Reinold, Dennis</t>
  </si>
  <si>
    <t>Gawlig, Christina</t>
  </si>
  <si>
    <t>Henke, Björn</t>
  </si>
  <si>
    <t>Ergebnis</t>
  </si>
  <si>
    <t>Punkte</t>
  </si>
  <si>
    <t>Lüdenscheid</t>
  </si>
  <si>
    <t>Gruppen/Spieler</t>
  </si>
  <si>
    <t>Witten-Herbede</t>
  </si>
  <si>
    <t>3 / 2</t>
  </si>
  <si>
    <t>7 / 5</t>
  </si>
  <si>
    <t>6 / 4</t>
  </si>
  <si>
    <t>2 / 0</t>
  </si>
  <si>
    <t>4 / 1</t>
  </si>
  <si>
    <t>11 / 2</t>
  </si>
  <si>
    <t>23 / 2</t>
  </si>
  <si>
    <t>2 / 1</t>
  </si>
  <si>
    <t>3 / 1</t>
  </si>
  <si>
    <t>6 / 0</t>
  </si>
  <si>
    <t>8 / 4</t>
  </si>
  <si>
    <t>4 / 3</t>
  </si>
  <si>
    <t>8 / 1</t>
  </si>
  <si>
    <t>5 / 2</t>
  </si>
  <si>
    <t>4 / 0</t>
  </si>
  <si>
    <t>6 / 1</t>
  </si>
  <si>
    <t>7 / 1</t>
  </si>
  <si>
    <t>7 / 2</t>
  </si>
  <si>
    <t>9 / 2</t>
  </si>
  <si>
    <t>6 / 3</t>
  </si>
  <si>
    <t>Platz</t>
  </si>
  <si>
    <t>Gesamt</t>
  </si>
  <si>
    <t>Dormagen</t>
  </si>
  <si>
    <t>Kraayvanger/Bierfeld</t>
  </si>
  <si>
    <t>Höpner, Peter</t>
  </si>
  <si>
    <t>Hoose, Wilfried</t>
  </si>
  <si>
    <t>Morgenstern, Angela</t>
  </si>
  <si>
    <t>Ebert, Alfred</t>
  </si>
  <si>
    <t>Hansen, Pascal</t>
  </si>
  <si>
    <t>Bierfeld, Christian</t>
  </si>
  <si>
    <t>Brocks, Ralf</t>
  </si>
  <si>
    <t>Brocks, Carsten</t>
  </si>
  <si>
    <t>Pondruff, Klaus</t>
  </si>
  <si>
    <t>Bogdahn, Volker</t>
  </si>
  <si>
    <t>Inck, Alfred</t>
  </si>
  <si>
    <t>Dunker, Klaus</t>
  </si>
  <si>
    <t>Koll, Max</t>
  </si>
  <si>
    <t>Borrmann, Günter</t>
  </si>
  <si>
    <t>Dunker, Heike</t>
  </si>
  <si>
    <t>Inck, Alwine</t>
  </si>
  <si>
    <t>Koll, Renate</t>
  </si>
  <si>
    <t>Wetzel, Markus</t>
  </si>
  <si>
    <t>Wetzel, Klaus</t>
  </si>
  <si>
    <t>Peuker, Hans-Jürgen</t>
  </si>
  <si>
    <t>Peuker, Vanessa</t>
  </si>
  <si>
    <t>Todtenhöfer, Klaus</t>
  </si>
  <si>
    <t>Ecker, Oliver</t>
  </si>
  <si>
    <t>Peuker, Mirko</t>
  </si>
  <si>
    <t>Vollner, Horst</t>
  </si>
  <si>
    <t>Wickel, Frank</t>
  </si>
  <si>
    <t>Neumann, Bärbel</t>
  </si>
  <si>
    <t>Wickel-Paffrath, Melanie</t>
  </si>
  <si>
    <t>Paffrath, Siegfried</t>
  </si>
  <si>
    <t>Schröder, Klaus</t>
  </si>
  <si>
    <t>Ruff, Edith</t>
  </si>
  <si>
    <t>Rautenberg, Joachim</t>
  </si>
  <si>
    <t>Becker, Daniela</t>
  </si>
  <si>
    <t>Salthammer, Yvonne</t>
  </si>
  <si>
    <t>Dunker, Klaus/Sven</t>
  </si>
  <si>
    <t>Dunker, Sven</t>
  </si>
  <si>
    <t>Dunker, Maik</t>
  </si>
  <si>
    <t>Schwind, Sebastian</t>
  </si>
  <si>
    <t>Viertelfinale 1: 1.A - 2.B</t>
  </si>
  <si>
    <t>Viertelfinale 2: 2.A - 1.B</t>
  </si>
  <si>
    <t>Viertelfinale 3: 1.C - 2.D</t>
  </si>
  <si>
    <t>Viertelfinale 4: 2.C - 1.D</t>
  </si>
  <si>
    <t>Sieger VF1 - Sieger VF4:</t>
  </si>
  <si>
    <r>
      <t xml:space="preserve">Borggraefe, Jens 99 - </t>
    </r>
    <r>
      <rPr>
        <b/>
        <sz val="10"/>
        <rFont val="Arial"/>
        <family val="2"/>
      </rPr>
      <t>Battling, Jan-Hendrik</t>
    </r>
    <r>
      <rPr>
        <sz val="10"/>
        <rFont val="Arial"/>
        <family val="0"/>
      </rPr>
      <t xml:space="preserve"> 97</t>
    </r>
  </si>
  <si>
    <r>
      <t>Müller, Dirk</t>
    </r>
    <r>
      <rPr>
        <sz val="10"/>
        <rFont val="Arial"/>
        <family val="0"/>
      </rPr>
      <t xml:space="preserve"> 99 - </t>
    </r>
    <r>
      <rPr>
        <sz val="10"/>
        <rFont val="Arial"/>
        <family val="2"/>
      </rPr>
      <t>Anders, Alexander</t>
    </r>
    <r>
      <rPr>
        <sz val="10"/>
        <rFont val="Arial"/>
        <family val="0"/>
      </rPr>
      <t xml:space="preserve"> 99</t>
    </r>
  </si>
  <si>
    <r>
      <t>Klein, Theo</t>
    </r>
    <r>
      <rPr>
        <sz val="10"/>
        <rFont val="Arial"/>
        <family val="0"/>
      </rPr>
      <t xml:space="preserve"> 91 - Eisermann, Bernd 100</t>
    </r>
  </si>
  <si>
    <r>
      <t>Romberg, Michael</t>
    </r>
    <r>
      <rPr>
        <sz val="10"/>
        <rFont val="Arial"/>
        <family val="0"/>
      </rPr>
      <t xml:space="preserve"> 97 - Kraayvanger, Björn 100</t>
    </r>
  </si>
  <si>
    <r>
      <t>Battling, Jan-Hendrik</t>
    </r>
    <r>
      <rPr>
        <sz val="10"/>
        <rFont val="Arial"/>
        <family val="0"/>
      </rPr>
      <t xml:space="preserve"> 48 - Romberg, Michael 49</t>
    </r>
  </si>
  <si>
    <r>
      <t xml:space="preserve">Müller, Dirk 49 - </t>
    </r>
    <r>
      <rPr>
        <b/>
        <sz val="10"/>
        <rFont val="Arial"/>
        <family val="2"/>
      </rPr>
      <t>Klein, Theo</t>
    </r>
    <r>
      <rPr>
        <sz val="10"/>
        <rFont val="Arial"/>
        <family val="0"/>
      </rPr>
      <t xml:space="preserve"> 44</t>
    </r>
  </si>
  <si>
    <t>Viertelfinale am 4. Spieltag:</t>
  </si>
  <si>
    <t>Halbfinale am 5. Spieltag:</t>
  </si>
  <si>
    <t>Finale am 6. Spieltag:</t>
  </si>
  <si>
    <t>Sieger VF2 - Sieger VF3:</t>
  </si>
  <si>
    <r>
      <t xml:space="preserve">Battling, Jan-Hendrik - </t>
    </r>
    <r>
      <rPr>
        <b/>
        <sz val="10"/>
        <rFont val="Arial"/>
        <family val="2"/>
      </rPr>
      <t>Klein, Theo (4 auf 3)</t>
    </r>
  </si>
  <si>
    <t>Theo Klein (MGC "AS" Witten)</t>
  </si>
  <si>
    <t>Sieger in der Elchpokal-Wertung: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</si>
</sst>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6">
      <selection activeCell="A43" sqref="A43"/>
    </sheetView>
  </sheetViews>
  <sheetFormatPr defaultColWidth="11.421875" defaultRowHeight="12.75"/>
  <cols>
    <col min="1" max="1" width="31.7109375" style="0" bestFit="1" customWidth="1"/>
    <col min="2" max="3" width="10.8515625" style="0" customWidth="1"/>
    <col min="4" max="4" width="10.8515625" style="0" bestFit="1" customWidth="1"/>
    <col min="6" max="6" width="10.7109375" style="0" customWidth="1"/>
    <col min="7" max="7" width="10.8515625" style="0" customWidth="1"/>
  </cols>
  <sheetData>
    <row r="1" spans="1:9" ht="12.75">
      <c r="A1" s="5" t="s">
        <v>37</v>
      </c>
      <c r="B1" s="15" t="s">
        <v>36</v>
      </c>
      <c r="C1" s="15"/>
      <c r="D1" s="15" t="s">
        <v>38</v>
      </c>
      <c r="E1" s="15"/>
      <c r="F1" s="15" t="s">
        <v>61</v>
      </c>
      <c r="G1" s="15"/>
      <c r="H1" s="15" t="s">
        <v>60</v>
      </c>
      <c r="I1" s="15"/>
    </row>
    <row r="2" spans="1:9" ht="12.75">
      <c r="A2" s="4" t="s">
        <v>0</v>
      </c>
      <c r="B2" s="3" t="s">
        <v>34</v>
      </c>
      <c r="C2" s="3" t="s">
        <v>35</v>
      </c>
      <c r="D2" s="3" t="s">
        <v>34</v>
      </c>
      <c r="E2" s="3" t="s">
        <v>35</v>
      </c>
      <c r="F2" s="3" t="s">
        <v>34</v>
      </c>
      <c r="G2" s="3" t="s">
        <v>35</v>
      </c>
      <c r="H2" s="3" t="s">
        <v>35</v>
      </c>
      <c r="I2" s="3" t="s">
        <v>59</v>
      </c>
    </row>
    <row r="3" spans="1:9" ht="12.75">
      <c r="A3" s="6" t="s">
        <v>24</v>
      </c>
      <c r="B3" s="7">
        <f>IF(ISERROR(VLOOKUP($A3,'1. MT'!$A$2:$G$999,6,FALSE)),"",VLOOKUP($A3,'1. MT'!$A$2:$G$999,6,FALSE))</f>
        <v>75</v>
      </c>
      <c r="C3" s="7">
        <v>3</v>
      </c>
      <c r="D3" s="7">
        <f>IF(ISERROR(VLOOKUP($A3,'2. MT'!$A$2:$G$999,6,FALSE)),"",VLOOKUP($A3,'2. MT'!$A$2:$G$999,6,FALSE))</f>
        <v>102</v>
      </c>
      <c r="E3" s="7">
        <v>4</v>
      </c>
      <c r="F3" s="7">
        <f>IF(ISERROR(VLOOKUP($A3,'3. MT'!$A$2:$G$999,6,FALSE)),"",VLOOKUP($A3,'3. MT'!$A$2:$G$999,6,FALSE))</f>
        <v>93</v>
      </c>
      <c r="G3" s="7">
        <v>5</v>
      </c>
      <c r="H3" s="7">
        <f aca="true" t="shared" si="0" ref="H3:H8">G3+E3+C3</f>
        <v>12</v>
      </c>
      <c r="I3" s="7">
        <v>1</v>
      </c>
    </row>
    <row r="4" spans="1:9" ht="12.75">
      <c r="A4" s="6" t="s">
        <v>25</v>
      </c>
      <c r="B4" s="7">
        <f>IF(ISERROR(VLOOKUP($A4,'1. MT'!$A$2:$G$999,6,FALSE)),"",VLOOKUP($A4,'1. MT'!$A$2:$G$999,6,FALSE))</f>
        <v>76</v>
      </c>
      <c r="C4" s="7">
        <v>2</v>
      </c>
      <c r="D4" s="7">
        <f>IF(ISERROR(VLOOKUP($A4,'2. MT'!$A$2:$G$999,6,FALSE)),"",VLOOKUP($A4,'2. MT'!$A$2:$G$999,6,FALSE))</f>
        <v>101</v>
      </c>
      <c r="E4" s="7">
        <v>5.5</v>
      </c>
      <c r="F4" s="7">
        <f>IF(ISERROR(VLOOKUP($A4,'3. MT'!$A$2:$G$999,6,FALSE)),"",VLOOKUP($A4,'3. MT'!$A$2:$G$999,6,FALSE))</f>
        <v>100</v>
      </c>
      <c r="G4" s="7">
        <v>4</v>
      </c>
      <c r="H4" s="7">
        <f t="shared" si="0"/>
        <v>11.5</v>
      </c>
      <c r="I4" s="7">
        <v>2</v>
      </c>
    </row>
    <row r="5" spans="1:9" ht="12.75">
      <c r="A5" s="6" t="s">
        <v>16</v>
      </c>
      <c r="B5" s="7">
        <f>IF(ISERROR(VLOOKUP($A5,'1. MT'!$A$2:$G$999,6,FALSE)),"",VLOOKUP($A5,'1. MT'!$A$2:$G$999,6,FALSE))</f>
        <v>65</v>
      </c>
      <c r="C5" s="7">
        <v>5</v>
      </c>
      <c r="D5" s="7">
        <f>IF(ISERROR(VLOOKUP($A5,'2. MT'!$A$2:$G$999,6,FALSE)),"",VLOOKUP($A5,'2. MT'!$A$2:$G$999,6,FALSE))</f>
        <v>101</v>
      </c>
      <c r="E5" s="7">
        <v>5.5</v>
      </c>
      <c r="F5" s="7">
        <f>IF(ISERROR(VLOOKUP($A5,'3. MT'!$A$2:$G$999,6,FALSE)),"",VLOOKUP($A5,'3. MT'!$A$2:$G$999,6,FALSE))</f>
      </c>
      <c r="G5" s="7"/>
      <c r="H5" s="7">
        <f t="shared" si="0"/>
        <v>10.5</v>
      </c>
      <c r="I5" s="7">
        <v>3</v>
      </c>
    </row>
    <row r="6" spans="1:9" ht="12.75">
      <c r="A6" s="6" t="s">
        <v>12</v>
      </c>
      <c r="B6" s="7">
        <f>IF(ISERROR(VLOOKUP($A6,'1. MT'!$A$2:$G$999,6,FALSE)),"",VLOOKUP($A6,'1. MT'!$A$2:$G$999,6,FALSE))</f>
        <v>72</v>
      </c>
      <c r="C6" s="7">
        <v>4</v>
      </c>
      <c r="D6" s="7">
        <f>IF(ISERROR(VLOOKUP($A6,'2. MT'!$A$2:$G$999,6,FALSE)),"",VLOOKUP($A6,'2. MT'!$A$2:$G$999,6,FALSE))</f>
        <v>105</v>
      </c>
      <c r="E6" s="7">
        <v>3</v>
      </c>
      <c r="F6" s="7">
        <f>IF(ISERROR(VLOOKUP($A6,'3. MT'!$A$2:$G$999,6,FALSE)),"",VLOOKUP($A6,'3. MT'!$A$2:$G$999,6,FALSE))</f>
        <v>107</v>
      </c>
      <c r="G6" s="7">
        <v>1</v>
      </c>
      <c r="H6" s="7">
        <f t="shared" si="0"/>
        <v>8</v>
      </c>
      <c r="I6" s="7">
        <v>4</v>
      </c>
    </row>
    <row r="7" spans="1:9" ht="12.75">
      <c r="A7" s="6" t="s">
        <v>13</v>
      </c>
      <c r="B7" s="7">
        <f>IF(ISERROR(VLOOKUP($A7,'1. MT'!$A$2:$G$999,6,FALSE)),"",VLOOKUP($A7,'1. MT'!$A$2:$G$999,6,FALSE))</f>
        <v>78</v>
      </c>
      <c r="C7" s="7">
        <v>1</v>
      </c>
      <c r="D7" s="7">
        <f>IF(ISERROR(VLOOKUP($A7,'2. MT'!$A$2:$G$999,6,FALSE)),"",VLOOKUP($A7,'2. MT'!$A$2:$G$999,6,FALSE))</f>
        <v>108</v>
      </c>
      <c r="E7" s="7">
        <v>2</v>
      </c>
      <c r="F7" s="7">
        <f>IF(ISERROR(VLOOKUP($A7,'3. MT'!$A$2:$G$999,6,FALSE)),"",VLOOKUP($A7,'3. MT'!$A$2:$G$999,6,FALSE))</f>
        <v>105</v>
      </c>
      <c r="G7" s="7">
        <v>2</v>
      </c>
      <c r="H7" s="7">
        <f t="shared" si="0"/>
        <v>5</v>
      </c>
      <c r="I7" s="7">
        <v>5</v>
      </c>
    </row>
    <row r="8" spans="1:9" ht="12.75">
      <c r="A8" s="6" t="s">
        <v>29</v>
      </c>
      <c r="B8" s="7">
        <f>IF(ISERROR(VLOOKUP($A8,'1. MT'!$A$2:$G$999,6,FALSE)),"",VLOOKUP($A8,'1. MT'!$A$2:$G$999,6,FALSE))</f>
      </c>
      <c r="C8" s="7"/>
      <c r="D8" s="7">
        <f>IF(ISERROR(VLOOKUP($A8,'2. MT'!$A$2:$G$999,6,FALSE)),"",VLOOKUP($A8,'2. MT'!$A$2:$G$999,6,FALSE))</f>
        <v>127</v>
      </c>
      <c r="E8" s="7">
        <v>1</v>
      </c>
      <c r="F8" s="7">
        <f>IF(ISERROR(VLOOKUP($A8,'3. MT'!$A$2:$G$999,6,FALSE)),"",VLOOKUP($A8,'3. MT'!$A$2:$G$999,6,FALSE))</f>
        <v>104</v>
      </c>
      <c r="G8" s="7">
        <v>3</v>
      </c>
      <c r="H8" s="7">
        <f t="shared" si="0"/>
        <v>4</v>
      </c>
      <c r="I8" s="7">
        <v>6</v>
      </c>
    </row>
    <row r="9" spans="1:9" ht="12.75">
      <c r="A9" s="4" t="s">
        <v>1</v>
      </c>
      <c r="B9" s="3" t="s">
        <v>34</v>
      </c>
      <c r="C9" s="3" t="s">
        <v>35</v>
      </c>
      <c r="D9" s="3" t="s">
        <v>34</v>
      </c>
      <c r="E9" s="3" t="s">
        <v>35</v>
      </c>
      <c r="F9" s="3" t="s">
        <v>34</v>
      </c>
      <c r="G9" s="3" t="s">
        <v>35</v>
      </c>
      <c r="H9" s="3" t="s">
        <v>35</v>
      </c>
      <c r="I9" s="3" t="s">
        <v>59</v>
      </c>
    </row>
    <row r="10" spans="1:9" ht="12.75">
      <c r="A10" s="6" t="s">
        <v>26</v>
      </c>
      <c r="B10" s="7">
        <f>IF(ISERROR(VLOOKUP($A10,'1. MT'!$A$2:$G$999,6,FALSE)),"",VLOOKUP($A10,'1. MT'!$A$2:$G$999,6,FALSE))</f>
        <v>72</v>
      </c>
      <c r="C10" s="7">
        <v>4</v>
      </c>
      <c r="D10" s="7">
        <f>IF(ISERROR(VLOOKUP($A10,'2. MT'!$A$2:$G$999,6,FALSE)),"",VLOOKUP($A10,'2. MT'!$A$2:$G$999,6,FALSE))</f>
        <v>92</v>
      </c>
      <c r="E10" s="7">
        <v>5</v>
      </c>
      <c r="F10" s="7">
        <f>IF(ISERROR(VLOOKUP($A10,'3. MT'!$A$2:$G$999,6,FALSE)),"",VLOOKUP($A10,'3. MT'!$A$2:$G$999,6,FALSE))</f>
        <v>92</v>
      </c>
      <c r="G10" s="7">
        <v>3.5</v>
      </c>
      <c r="H10" s="7">
        <f aca="true" t="shared" si="1" ref="H10:H15">G10+E10+C10</f>
        <v>12.5</v>
      </c>
      <c r="I10" s="7">
        <v>1</v>
      </c>
    </row>
    <row r="11" spans="1:9" ht="12.75">
      <c r="A11" s="6" t="s">
        <v>15</v>
      </c>
      <c r="B11" s="7">
        <f>IF(ISERROR(VLOOKUP($A11,'1. MT'!$A$2:$G$999,6,FALSE)),"",VLOOKUP($A11,'1. MT'!$A$2:$G$999,6,FALSE))</f>
        <v>75</v>
      </c>
      <c r="C11" s="7">
        <v>2.5</v>
      </c>
      <c r="D11" s="7">
        <f>IF(ISERROR(VLOOKUP($A11,'2. MT'!$A$2:$G$999,6,FALSE)),"",VLOOKUP($A11,'2. MT'!$A$2:$G$999,6,FALSE))</f>
        <v>95</v>
      </c>
      <c r="E11" s="7">
        <v>4</v>
      </c>
      <c r="F11" s="7">
        <f>IF(ISERROR(VLOOKUP($A11,'3. MT'!$A$2:$G$999,6,FALSE)),"",VLOOKUP($A11,'3. MT'!$A$2:$G$999,6,FALSE))</f>
        <v>90</v>
      </c>
      <c r="G11" s="7">
        <v>5</v>
      </c>
      <c r="H11" s="7">
        <f t="shared" si="1"/>
        <v>11.5</v>
      </c>
      <c r="I11" s="7">
        <v>2</v>
      </c>
    </row>
    <row r="12" spans="1:9" ht="12.75">
      <c r="A12" s="6" t="s">
        <v>30</v>
      </c>
      <c r="B12" s="7">
        <f>IF(ISERROR(VLOOKUP($A12,'1. MT'!$A$2:$G$999,6,FALSE)),"",VLOOKUP($A12,'1. MT'!$A$2:$G$999,6,FALSE))</f>
      </c>
      <c r="C12" s="7"/>
      <c r="D12" s="7">
        <f>IF(ISERROR(VLOOKUP($A12,'2. MT'!$A$2:$G$999,6,FALSE)),"",VLOOKUP($A12,'2. MT'!$A$2:$G$999,6,FALSE))</f>
        <v>102</v>
      </c>
      <c r="E12" s="7">
        <v>3</v>
      </c>
      <c r="F12" s="7">
        <f>IF(ISERROR(VLOOKUP($A12,'3. MT'!$A$2:$G$999,6,FALSE)),"",VLOOKUP($A12,'3. MT'!$A$2:$G$999,6,FALSE))</f>
        <v>92</v>
      </c>
      <c r="G12" s="7">
        <v>3.5</v>
      </c>
      <c r="H12" s="7">
        <f t="shared" si="1"/>
        <v>6.5</v>
      </c>
      <c r="I12" s="7">
        <v>3</v>
      </c>
    </row>
    <row r="13" spans="1:9" ht="12.75">
      <c r="A13" s="6" t="s">
        <v>22</v>
      </c>
      <c r="B13" s="7">
        <f>IF(ISERROR(VLOOKUP($A13,'1. MT'!$A$2:$G$999,6,FALSE)),"",VLOOKUP($A13,'1. MT'!$A$2:$G$999,6,FALSE))</f>
        <v>75</v>
      </c>
      <c r="C13" s="7">
        <v>2.5</v>
      </c>
      <c r="D13" s="7">
        <f>IF(ISERROR(VLOOKUP($A13,'2. MT'!$A$2:$G$999,6,FALSE)),"",VLOOKUP($A13,'2. MT'!$A$2:$G$999,6,FALSE))</f>
        <v>108</v>
      </c>
      <c r="E13" s="7">
        <v>2</v>
      </c>
      <c r="F13" s="7">
        <f>IF(ISERROR(VLOOKUP($A13,'3. MT'!$A$2:$G$999,6,FALSE)),"",VLOOKUP($A13,'3. MT'!$A$2:$G$999,6,FALSE))</f>
        <v>100</v>
      </c>
      <c r="G13" s="7">
        <v>2</v>
      </c>
      <c r="H13" s="7">
        <f t="shared" si="1"/>
        <v>6.5</v>
      </c>
      <c r="I13" s="7">
        <v>4</v>
      </c>
    </row>
    <row r="14" spans="1:9" ht="12.75">
      <c r="A14" s="6" t="s">
        <v>18</v>
      </c>
      <c r="B14" s="7">
        <f>IF(ISERROR(VLOOKUP($A14,'1. MT'!$A$2:$G$999,6,FALSE)),"",VLOOKUP($A14,'1. MT'!$A$2:$G$999,6,FALSE))</f>
        <v>86</v>
      </c>
      <c r="C14" s="7">
        <v>1</v>
      </c>
      <c r="D14" s="7">
        <f>IF(ISERROR(VLOOKUP($A14,'2. MT'!$A$2:$G$999,6,FALSE)),"",VLOOKUP($A14,'2. MT'!$A$2:$G$999,6,FALSE))</f>
        <v>110</v>
      </c>
      <c r="E14" s="7">
        <v>1</v>
      </c>
      <c r="F14" s="7">
        <f>IF(ISERROR(VLOOKUP($A14,'3. MT'!$A$2:$G$999,6,FALSE)),"",VLOOKUP($A14,'3. MT'!$A$2:$G$999,6,FALSE))</f>
        <v>111</v>
      </c>
      <c r="G14" s="7">
        <v>1</v>
      </c>
      <c r="H14" s="7">
        <f t="shared" si="1"/>
        <v>3</v>
      </c>
      <c r="I14" s="7">
        <v>5</v>
      </c>
    </row>
    <row r="15" spans="1:9" ht="12.75">
      <c r="A15" s="6" t="s">
        <v>31</v>
      </c>
      <c r="B15" s="7">
        <f>IF(ISERROR(VLOOKUP($A15,'1. MT'!$A$2:$G$999,6,FALSE)),"",VLOOKUP($A15,'1. MT'!$A$2:$G$999,6,FALSE))</f>
      </c>
      <c r="C15" s="7"/>
      <c r="D15" s="7">
        <f>IF(ISERROR(VLOOKUP($A15,'2. MT'!$A$2:$G$999,6,FALSE)),"",VLOOKUP($A15,'2. MT'!$A$2:$G$999,6,FALSE))</f>
      </c>
      <c r="E15" s="7"/>
      <c r="F15" s="7">
        <f>IF(ISERROR(VLOOKUP($A15,'3. MT'!$A$2:$G$999,6,FALSE)),"",VLOOKUP($A15,'3. MT'!$A$2:$G$999,6,FALSE))</f>
      </c>
      <c r="G15" s="7"/>
      <c r="H15" s="7">
        <f t="shared" si="1"/>
        <v>0</v>
      </c>
      <c r="I15" s="7">
        <v>6</v>
      </c>
    </row>
    <row r="16" spans="1:9" ht="12.75">
      <c r="A16" s="4" t="s">
        <v>2</v>
      </c>
      <c r="B16" s="3" t="s">
        <v>34</v>
      </c>
      <c r="C16" s="3" t="s">
        <v>35</v>
      </c>
      <c r="D16" s="3" t="s">
        <v>34</v>
      </c>
      <c r="E16" s="3" t="s">
        <v>35</v>
      </c>
      <c r="F16" s="3" t="s">
        <v>34</v>
      </c>
      <c r="G16" s="3" t="s">
        <v>35</v>
      </c>
      <c r="H16" s="3" t="s">
        <v>35</v>
      </c>
      <c r="I16" s="3" t="s">
        <v>59</v>
      </c>
    </row>
    <row r="17" spans="1:9" ht="12.75">
      <c r="A17" s="6" t="s">
        <v>14</v>
      </c>
      <c r="B17" s="7">
        <f>IF(ISERROR(VLOOKUP($A17,'1. MT'!$A$2:$G$999,6,FALSE)),"",VLOOKUP($A17,'1. MT'!$A$2:$G$999,6,FALSE))</f>
        <v>64</v>
      </c>
      <c r="C17" s="7">
        <v>5</v>
      </c>
      <c r="D17" s="7">
        <f>IF(ISERROR(VLOOKUP($A17,'2. MT'!$A$2:$G$999,6,FALSE)),"",VLOOKUP($A17,'2. MT'!$A$2:$G$999,6,FALSE))</f>
        <v>90</v>
      </c>
      <c r="E17" s="7">
        <v>5</v>
      </c>
      <c r="F17" s="7">
        <f>IF(ISERROR(VLOOKUP($A17,'3. MT'!$A$2:$G$999,6,FALSE)),"",VLOOKUP($A17,'3. MT'!$A$2:$G$999,6,FALSE))</f>
        <v>94</v>
      </c>
      <c r="G17" s="7">
        <v>4</v>
      </c>
      <c r="H17" s="7">
        <f aca="true" t="shared" si="2" ref="H17:H22">G17+E17+C17</f>
        <v>14</v>
      </c>
      <c r="I17" s="7">
        <v>1</v>
      </c>
    </row>
    <row r="18" spans="1:9" ht="12.75">
      <c r="A18" s="6" t="s">
        <v>23</v>
      </c>
      <c r="B18" s="7">
        <f>IF(ISERROR(VLOOKUP($A18,'1. MT'!$A$2:$G$999,6,FALSE)),"",VLOOKUP($A18,'1. MT'!$A$2:$G$999,6,FALSE))</f>
        <v>66</v>
      </c>
      <c r="C18" s="7">
        <v>4</v>
      </c>
      <c r="D18" s="7">
        <f>IF(ISERROR(VLOOKUP($A18,'2. MT'!$A$2:$G$999,6,FALSE)),"",VLOOKUP($A18,'2. MT'!$A$2:$G$999,6,FALSE))</f>
        <v>99</v>
      </c>
      <c r="E18" s="7">
        <v>3.5</v>
      </c>
      <c r="F18" s="7">
        <f>IF(ISERROR(VLOOKUP($A18,'3. MT'!$A$2:$G$999,6,FALSE)),"",VLOOKUP($A18,'3. MT'!$A$2:$G$999,6,FALSE))</f>
        <v>89</v>
      </c>
      <c r="G18" s="7">
        <v>5</v>
      </c>
      <c r="H18" s="7">
        <f t="shared" si="2"/>
        <v>12.5</v>
      </c>
      <c r="I18" s="7">
        <v>2</v>
      </c>
    </row>
    <row r="19" spans="1:9" ht="12.75">
      <c r="A19" s="2" t="s">
        <v>21</v>
      </c>
      <c r="B19" s="7">
        <f>IF(ISERROR(VLOOKUP($A19,'1. MT'!$A$2:$G$999,6,FALSE)),"",VLOOKUP($A19,'1. MT'!$A$2:$G$999,6,FALSE))</f>
        <v>68</v>
      </c>
      <c r="C19" s="7">
        <v>3</v>
      </c>
      <c r="D19" s="7">
        <f>IF(ISERROR(VLOOKUP($A19,'2. MT'!$A$2:$G$999,6,FALSE)),"",VLOOKUP($A19,'2. MT'!$A$2:$G$999,6,FALSE))</f>
        <v>99</v>
      </c>
      <c r="E19" s="7">
        <v>3.5</v>
      </c>
      <c r="F19" s="7">
        <f>IF(ISERROR(VLOOKUP($A19,'3. MT'!$A$2:$G$999,6,FALSE)),"",VLOOKUP($A19,'3. MT'!$A$2:$G$999,6,FALSE))</f>
        <v>101</v>
      </c>
      <c r="G19" s="7">
        <v>2.5</v>
      </c>
      <c r="H19" s="7">
        <f t="shared" si="2"/>
        <v>9</v>
      </c>
      <c r="I19" s="7">
        <v>3</v>
      </c>
    </row>
    <row r="20" spans="1:9" ht="12.75">
      <c r="A20" s="6" t="s">
        <v>19</v>
      </c>
      <c r="B20" s="7">
        <f>IF(ISERROR(VLOOKUP($A20,'1. MT'!$A$2:$G$999,6,FALSE)),"",VLOOKUP($A20,'1. MT'!$A$2:$G$999,6,FALSE))</f>
        <v>89</v>
      </c>
      <c r="C20" s="7">
        <v>2</v>
      </c>
      <c r="D20" s="7">
        <f>IF(ISERROR(VLOOKUP($A20,'2. MT'!$A$2:$G$999,6,FALSE)),"",VLOOKUP($A20,'2. MT'!$A$2:$G$999,6,FALSE))</f>
        <v>112</v>
      </c>
      <c r="E20" s="7">
        <v>2</v>
      </c>
      <c r="F20" s="7">
        <f>IF(ISERROR(VLOOKUP($A20,'3. MT'!$A$2:$G$999,6,FALSE)),"",VLOOKUP($A20,'3. MT'!$A$2:$G$999,6,FALSE))</f>
        <v>101</v>
      </c>
      <c r="G20" s="7">
        <v>2.5</v>
      </c>
      <c r="H20" s="7">
        <f t="shared" si="2"/>
        <v>6.5</v>
      </c>
      <c r="I20" s="7">
        <v>4</v>
      </c>
    </row>
    <row r="21" spans="1:9" ht="12.75">
      <c r="A21" s="6" t="s">
        <v>20</v>
      </c>
      <c r="B21" s="7">
        <f>IF(ISERROR(VLOOKUP($A21,'1. MT'!$A$2:$G$999,6,FALSE)),"",VLOOKUP($A21,'1. MT'!$A$2:$G$999,6,FALSE))</f>
        <v>97</v>
      </c>
      <c r="C21" s="7">
        <v>1</v>
      </c>
      <c r="D21" s="7">
        <f>IF(ISERROR(VLOOKUP($A21,'2. MT'!$A$2:$G$999,6,FALSE)),"",VLOOKUP($A21,'2. MT'!$A$2:$G$999,6,FALSE))</f>
        <v>129</v>
      </c>
      <c r="E21" s="7">
        <v>1</v>
      </c>
      <c r="F21" s="7">
        <f>IF(ISERROR(VLOOKUP($A21,'3. MT'!$A$2:$G$999,6,FALSE)),"",VLOOKUP($A21,'3. MT'!$A$2:$G$999,6,FALSE))</f>
        <v>120</v>
      </c>
      <c r="G21" s="7">
        <v>1</v>
      </c>
      <c r="H21" s="7">
        <f t="shared" si="2"/>
        <v>3</v>
      </c>
      <c r="I21" s="7">
        <v>5</v>
      </c>
    </row>
    <row r="22" spans="1:9" ht="12.75">
      <c r="A22" s="6" t="s">
        <v>32</v>
      </c>
      <c r="B22" s="7">
        <f>IF(ISERROR(VLOOKUP($A22,'1. MT'!$A$2:$G$999,6,FALSE)),"",VLOOKUP($A22,'1. MT'!$A$2:$G$999,6,FALSE))</f>
      </c>
      <c r="C22" s="7"/>
      <c r="D22" s="7">
        <f>IF(ISERROR(VLOOKUP($A22,'2. MT'!$A$2:$G$999,6,FALSE)),"",VLOOKUP($A22,'2. MT'!$A$2:$G$999,6,FALSE))</f>
      </c>
      <c r="E22" s="7"/>
      <c r="F22" s="7">
        <f>IF(ISERROR(VLOOKUP($A22,'3. MT'!$A$2:$G$999,6,FALSE)),"",VLOOKUP($A22,'3. MT'!$A$2:$G$999,6,FALSE))</f>
      </c>
      <c r="G22" s="7"/>
      <c r="H22" s="7">
        <f t="shared" si="2"/>
        <v>0</v>
      </c>
      <c r="I22" s="7">
        <v>6</v>
      </c>
    </row>
    <row r="23" spans="1:9" ht="12.75">
      <c r="A23" s="4" t="s">
        <v>3</v>
      </c>
      <c r="B23" s="3" t="s">
        <v>34</v>
      </c>
      <c r="C23" s="3" t="s">
        <v>35</v>
      </c>
      <c r="D23" s="3" t="s">
        <v>34</v>
      </c>
      <c r="E23" s="3" t="s">
        <v>35</v>
      </c>
      <c r="F23" s="3" t="s">
        <v>34</v>
      </c>
      <c r="G23" s="3" t="s">
        <v>35</v>
      </c>
      <c r="H23" s="3" t="s">
        <v>35</v>
      </c>
      <c r="I23" s="3" t="s">
        <v>59</v>
      </c>
    </row>
    <row r="24" spans="1:9" ht="12.75">
      <c r="A24" s="2" t="s">
        <v>28</v>
      </c>
      <c r="B24" s="7">
        <f>IF(ISERROR(VLOOKUP($A24,'1. MT'!$A$2:$G$999,6,FALSE)),"",VLOOKUP($A24,'1. MT'!$A$2:$G$999,6,FALSE))</f>
        <v>62</v>
      </c>
      <c r="C24" s="7">
        <v>4</v>
      </c>
      <c r="D24" s="7">
        <f>IF(ISERROR(VLOOKUP($A24,'2. MT'!$A$2:$G$999,6,FALSE)),"",VLOOKUP($A24,'2. MT'!$A$2:$G$999,6,FALSE))</f>
        <v>105</v>
      </c>
      <c r="E24" s="7">
        <v>3</v>
      </c>
      <c r="F24" s="7">
        <f>IF(ISERROR(VLOOKUP($A24,'3. MT'!$A$2:$G$999,6,FALSE)),"",VLOOKUP($A24,'3. MT'!$A$2:$G$999,6,FALSE))</f>
        <v>93</v>
      </c>
      <c r="G24" s="7">
        <v>4</v>
      </c>
      <c r="H24" s="7">
        <f>G24+E24+C24</f>
        <v>11</v>
      </c>
      <c r="I24" s="7">
        <v>1</v>
      </c>
    </row>
    <row r="25" spans="1:9" ht="12.75">
      <c r="A25" s="2" t="s">
        <v>11</v>
      </c>
      <c r="B25" s="7">
        <f>IF(ISERROR(VLOOKUP($A25,'1. MT'!$A$2:$G$999,6,FALSE)),"",VLOOKUP($A25,'1. MT'!$A$2:$G$999,6,FALSE))</f>
        <v>75</v>
      </c>
      <c r="C25" s="7">
        <v>3</v>
      </c>
      <c r="D25" s="7">
        <f>IF(ISERROR(VLOOKUP($A25,'2. MT'!$A$2:$G$999,6,FALSE)),"",VLOOKUP($A25,'2. MT'!$A$2:$G$999,6,FALSE))</f>
        <v>101</v>
      </c>
      <c r="E25" s="7">
        <v>4</v>
      </c>
      <c r="F25" s="7">
        <f>IF(ISERROR(VLOOKUP($A25,'3. MT'!$A$2:$G$999,6,FALSE)),"",VLOOKUP($A25,'3. MT'!$A$2:$G$999,6,FALSE))</f>
        <v>96</v>
      </c>
      <c r="G25" s="7">
        <v>3</v>
      </c>
      <c r="H25" s="7">
        <f>G25+E25+C25</f>
        <v>10</v>
      </c>
      <c r="I25" s="7">
        <v>2</v>
      </c>
    </row>
    <row r="26" spans="1:9" ht="12.75">
      <c r="A26" s="2" t="s">
        <v>17</v>
      </c>
      <c r="B26" s="7">
        <f>IF(ISERROR(VLOOKUP($A26,'1. MT'!$A$2:$G$999,6,FALSE)),"",VLOOKUP($A26,'1. MT'!$A$2:$G$999,6,FALSE))</f>
        <v>81</v>
      </c>
      <c r="C26" s="7">
        <v>1</v>
      </c>
      <c r="D26" s="7">
        <f>IF(ISERROR(VLOOKUP($A26,'2. MT'!$A$2:$G$999,6,FALSE)),"",VLOOKUP($A26,'2. MT'!$A$2:$G$999,6,FALSE))</f>
        <v>112</v>
      </c>
      <c r="E26" s="7">
        <v>1</v>
      </c>
      <c r="F26" s="7">
        <f>IF(ISERROR(VLOOKUP($A26,'3. MT'!$A$2:$G$999,6,FALSE)),"",VLOOKUP($A26,'3. MT'!$A$2:$G$999,6,FALSE))</f>
        <v>101</v>
      </c>
      <c r="G26" s="7">
        <v>2</v>
      </c>
      <c r="H26" s="7">
        <f>G26+E26+C26</f>
        <v>4</v>
      </c>
      <c r="I26" s="7">
        <v>3</v>
      </c>
    </row>
    <row r="27" spans="1:9" ht="12.75">
      <c r="A27" s="6" t="s">
        <v>27</v>
      </c>
      <c r="B27" s="7">
        <f>IF(ISERROR(VLOOKUP($A27,'1. MT'!$A$2:$G$999,6,FALSE)),"",VLOOKUP($A27,'1. MT'!$A$2:$G$999,6,FALSE))</f>
        <v>80</v>
      </c>
      <c r="C27" s="7">
        <v>2</v>
      </c>
      <c r="D27" s="7">
        <f>IF(ISERROR(VLOOKUP($A27,'2. MT'!$A$2:$G$999,6,FALSE)),"",VLOOKUP($A27,'2. MT'!$A$2:$G$999,6,FALSE))</f>
        <v>107</v>
      </c>
      <c r="E27" s="7">
        <v>2</v>
      </c>
      <c r="F27" s="7">
        <f>IF(ISERROR(VLOOKUP($A27,'3. MT'!$A$2:$G$999,6,FALSE)),"",VLOOKUP($A27,'3. MT'!$A$2:$G$999,6,FALSE))</f>
        <v>114</v>
      </c>
      <c r="G27" s="7">
        <v>1</v>
      </c>
      <c r="H27" s="7">
        <f>G27+E27+C27</f>
        <v>5</v>
      </c>
      <c r="I27" s="7">
        <v>4</v>
      </c>
    </row>
    <row r="28" spans="1:9" ht="12.75">
      <c r="A28" s="6" t="s">
        <v>33</v>
      </c>
      <c r="B28" s="7">
        <f>IF(ISERROR(VLOOKUP($A28,'1. MT'!$A$2:$G$999,6,FALSE)),"",VLOOKUP($A28,'1. MT'!$A$2:$G$999,6,FALSE))</f>
      </c>
      <c r="C28" s="7"/>
      <c r="D28" s="7">
        <f>IF(ISERROR(VLOOKUP($A28,'2. MT'!$A$2:$G$999,6,FALSE)),"",VLOOKUP($A28,'2. MT'!$A$2:$G$999,6,FALSE))</f>
      </c>
      <c r="E28" s="7"/>
      <c r="F28" s="7">
        <f>IF(ISERROR(VLOOKUP($A28,'3. MT'!$A$2:$G$999,6,FALSE)),"",VLOOKUP($A28,'3. MT'!$A$2:$G$999,6,FALSE))</f>
      </c>
      <c r="G28" s="7"/>
      <c r="H28" s="7">
        <f>G28+E28+C28</f>
        <v>0</v>
      </c>
      <c r="I28" s="7">
        <v>5</v>
      </c>
    </row>
    <row r="29" ht="7.5" customHeight="1">
      <c r="A29" s="1"/>
    </row>
    <row r="30" ht="12.75">
      <c r="A30" s="13" t="s">
        <v>112</v>
      </c>
    </row>
    <row r="31" spans="1:2" ht="12.75">
      <c r="A31" s="11" t="s">
        <v>101</v>
      </c>
      <c r="B31" t="s">
        <v>106</v>
      </c>
    </row>
    <row r="32" spans="1:2" ht="12.75">
      <c r="A32" s="11" t="s">
        <v>102</v>
      </c>
      <c r="B32" s="8" t="s">
        <v>107</v>
      </c>
    </row>
    <row r="33" spans="1:2" ht="12.75">
      <c r="A33" s="11" t="s">
        <v>103</v>
      </c>
      <c r="B33" s="8" t="s">
        <v>108</v>
      </c>
    </row>
    <row r="34" spans="1:2" ht="12.75">
      <c r="A34" s="11" t="s">
        <v>104</v>
      </c>
      <c r="B34" s="8" t="s">
        <v>109</v>
      </c>
    </row>
    <row r="35" ht="7.5" customHeight="1"/>
    <row r="36" ht="12.75">
      <c r="A36" s="14" t="s">
        <v>113</v>
      </c>
    </row>
    <row r="37" spans="1:2" ht="12.75">
      <c r="A37" s="12" t="s">
        <v>105</v>
      </c>
      <c r="B37" s="8" t="s">
        <v>110</v>
      </c>
    </row>
    <row r="38" spans="1:2" ht="12.75">
      <c r="A38" s="12" t="s">
        <v>115</v>
      </c>
      <c r="B38" t="s">
        <v>111</v>
      </c>
    </row>
    <row r="39" ht="7.5" customHeight="1"/>
    <row r="40" spans="1:2" ht="12.75">
      <c r="A40" s="8" t="s">
        <v>114</v>
      </c>
      <c r="B40" t="s">
        <v>116</v>
      </c>
    </row>
    <row r="42" spans="1:2" ht="12.75">
      <c r="A42" s="8" t="s">
        <v>118</v>
      </c>
      <c r="B42" t="s">
        <v>117</v>
      </c>
    </row>
  </sheetData>
  <mergeCells count="4">
    <mergeCell ref="B1:C1"/>
    <mergeCell ref="D1:E1"/>
    <mergeCell ref="H1:I1"/>
    <mergeCell ref="F1:G1"/>
  </mergeCells>
  <printOptions/>
  <pageMargins left="0.7874015748031497" right="0.7874015748031497" top="0.7874015748031497" bottom="0.3937007874015748" header="0.31496062992125984" footer="0.5118110236220472"/>
  <pageSetup horizontalDpi="600" verticalDpi="600" orientation="landscape" paperSize="9" r:id="rId1"/>
  <headerFooter alignWithMargins="0">
    <oddHeader>&amp;CElchpokal 2009/2010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4" width="4.00390625" style="0" bestFit="1" customWidth="1"/>
    <col min="5" max="5" width="3.28125" style="0" bestFit="1" customWidth="1"/>
    <col min="6" max="6" width="7.421875" style="0" bestFit="1" customWidth="1"/>
    <col min="7" max="7" width="4.140625" style="0" bestFit="1" customWidth="1"/>
  </cols>
  <sheetData>
    <row r="1" spans="1:7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ht="12.75">
      <c r="A2" t="s">
        <v>11</v>
      </c>
      <c r="B2">
        <v>25</v>
      </c>
      <c r="C2">
        <v>24</v>
      </c>
      <c r="D2">
        <v>26</v>
      </c>
      <c r="E2">
        <v>0</v>
      </c>
      <c r="F2">
        <v>75</v>
      </c>
      <c r="G2">
        <v>2</v>
      </c>
    </row>
    <row r="3" spans="1:7" ht="12.75">
      <c r="A3" t="s">
        <v>12</v>
      </c>
      <c r="B3">
        <v>25</v>
      </c>
      <c r="C3">
        <v>25</v>
      </c>
      <c r="D3">
        <v>22</v>
      </c>
      <c r="E3">
        <v>0</v>
      </c>
      <c r="F3">
        <v>72</v>
      </c>
      <c r="G3">
        <v>3</v>
      </c>
    </row>
    <row r="4" spans="1:7" ht="12.75">
      <c r="A4" t="s">
        <v>13</v>
      </c>
      <c r="B4">
        <v>29</v>
      </c>
      <c r="C4">
        <v>26</v>
      </c>
      <c r="D4">
        <v>23</v>
      </c>
      <c r="E4">
        <v>0</v>
      </c>
      <c r="F4">
        <v>78</v>
      </c>
      <c r="G4">
        <v>6</v>
      </c>
    </row>
    <row r="5" spans="1:7" ht="12.75">
      <c r="A5" t="s">
        <v>14</v>
      </c>
      <c r="B5">
        <v>22</v>
      </c>
      <c r="C5">
        <v>20</v>
      </c>
      <c r="D5">
        <v>22</v>
      </c>
      <c r="E5">
        <v>0</v>
      </c>
      <c r="F5">
        <v>64</v>
      </c>
      <c r="G5">
        <v>2</v>
      </c>
    </row>
    <row r="6" spans="1:7" ht="12.75">
      <c r="A6" t="s">
        <v>15</v>
      </c>
      <c r="B6">
        <v>26</v>
      </c>
      <c r="C6">
        <v>27</v>
      </c>
      <c r="D6">
        <v>22</v>
      </c>
      <c r="E6">
        <v>0</v>
      </c>
      <c r="F6">
        <v>75</v>
      </c>
      <c r="G6">
        <v>5</v>
      </c>
    </row>
    <row r="7" spans="1:7" ht="12.75">
      <c r="A7" t="s">
        <v>16</v>
      </c>
      <c r="B7">
        <v>22</v>
      </c>
      <c r="C7">
        <v>20</v>
      </c>
      <c r="D7">
        <v>23</v>
      </c>
      <c r="E7">
        <v>0</v>
      </c>
      <c r="F7">
        <v>65</v>
      </c>
      <c r="G7">
        <v>3</v>
      </c>
    </row>
    <row r="8" spans="1:7" ht="12.75">
      <c r="A8" t="s">
        <v>9</v>
      </c>
      <c r="B8">
        <v>149</v>
      </c>
      <c r="C8">
        <v>142</v>
      </c>
      <c r="D8">
        <v>138</v>
      </c>
      <c r="E8">
        <v>0</v>
      </c>
      <c r="F8">
        <v>429</v>
      </c>
      <c r="G8">
        <v>11</v>
      </c>
    </row>
    <row r="9" spans="1:7" ht="12.75">
      <c r="A9" t="s">
        <v>17</v>
      </c>
      <c r="B9">
        <v>22</v>
      </c>
      <c r="C9">
        <v>29</v>
      </c>
      <c r="D9">
        <v>30</v>
      </c>
      <c r="E9">
        <v>0</v>
      </c>
      <c r="F9">
        <v>81</v>
      </c>
      <c r="G9">
        <v>8</v>
      </c>
    </row>
    <row r="10" spans="1:7" ht="12.75">
      <c r="A10" t="s">
        <v>18</v>
      </c>
      <c r="B10">
        <v>30</v>
      </c>
      <c r="C10">
        <v>31</v>
      </c>
      <c r="D10">
        <v>25</v>
      </c>
      <c r="E10">
        <v>0</v>
      </c>
      <c r="F10">
        <v>86</v>
      </c>
      <c r="G10">
        <v>6</v>
      </c>
    </row>
    <row r="11" spans="1:7" ht="12.75">
      <c r="A11" t="s">
        <v>19</v>
      </c>
      <c r="B11">
        <v>31</v>
      </c>
      <c r="C11">
        <v>31</v>
      </c>
      <c r="D11">
        <v>27</v>
      </c>
      <c r="E11">
        <v>0</v>
      </c>
      <c r="F11">
        <v>89</v>
      </c>
      <c r="G11">
        <v>4</v>
      </c>
    </row>
    <row r="12" spans="1:7" ht="12.75">
      <c r="A12" t="s">
        <v>20</v>
      </c>
      <c r="B12">
        <v>38</v>
      </c>
      <c r="C12">
        <v>31</v>
      </c>
      <c r="D12">
        <v>28</v>
      </c>
      <c r="E12">
        <v>0</v>
      </c>
      <c r="F12">
        <v>97</v>
      </c>
      <c r="G12">
        <v>10</v>
      </c>
    </row>
    <row r="13" spans="1:7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1" spans="1:7" ht="12.75">
      <c r="A21" t="s">
        <v>21</v>
      </c>
      <c r="B21">
        <v>21</v>
      </c>
      <c r="C21">
        <v>21</v>
      </c>
      <c r="D21">
        <v>26</v>
      </c>
      <c r="E21">
        <v>0</v>
      </c>
      <c r="F21">
        <v>68</v>
      </c>
      <c r="G21">
        <v>5</v>
      </c>
    </row>
    <row r="22" spans="1:7" ht="12.75">
      <c r="A22" t="s">
        <v>22</v>
      </c>
      <c r="B22">
        <v>25</v>
      </c>
      <c r="C22">
        <v>29</v>
      </c>
      <c r="D22">
        <v>21</v>
      </c>
      <c r="E22">
        <v>0</v>
      </c>
      <c r="F22">
        <v>75</v>
      </c>
      <c r="G22">
        <v>8</v>
      </c>
    </row>
    <row r="23" spans="1:7" ht="12.75">
      <c r="A23" t="s">
        <v>23</v>
      </c>
      <c r="B23">
        <v>23</v>
      </c>
      <c r="C23">
        <v>22</v>
      </c>
      <c r="D23">
        <v>21</v>
      </c>
      <c r="E23">
        <v>0</v>
      </c>
      <c r="F23">
        <v>66</v>
      </c>
      <c r="G23">
        <v>2</v>
      </c>
    </row>
    <row r="24" spans="1:7" ht="12.75">
      <c r="A24" t="s">
        <v>24</v>
      </c>
      <c r="B24">
        <v>27</v>
      </c>
      <c r="C24">
        <v>23</v>
      </c>
      <c r="D24">
        <v>25</v>
      </c>
      <c r="E24">
        <v>0</v>
      </c>
      <c r="F24">
        <v>75</v>
      </c>
      <c r="G24">
        <v>4</v>
      </c>
    </row>
    <row r="25" spans="1:7" ht="12.75">
      <c r="A25" t="s">
        <v>25</v>
      </c>
      <c r="B25">
        <v>26</v>
      </c>
      <c r="C25">
        <v>26</v>
      </c>
      <c r="D25">
        <v>24</v>
      </c>
      <c r="E25">
        <v>0</v>
      </c>
      <c r="F25">
        <v>76</v>
      </c>
      <c r="G25">
        <v>2</v>
      </c>
    </row>
    <row r="26" spans="1:7" ht="12.75">
      <c r="A26" t="s">
        <v>26</v>
      </c>
      <c r="B26">
        <v>23</v>
      </c>
      <c r="C26">
        <v>28</v>
      </c>
      <c r="D26">
        <v>21</v>
      </c>
      <c r="E26">
        <v>0</v>
      </c>
      <c r="F26">
        <v>72</v>
      </c>
      <c r="G26">
        <v>7</v>
      </c>
    </row>
    <row r="27" spans="1:7" ht="12.75">
      <c r="A27" t="s">
        <v>9</v>
      </c>
      <c r="B27">
        <v>145</v>
      </c>
      <c r="C27">
        <v>149</v>
      </c>
      <c r="D27">
        <v>138</v>
      </c>
      <c r="E27">
        <v>0</v>
      </c>
      <c r="F27">
        <v>432</v>
      </c>
      <c r="G27">
        <v>11</v>
      </c>
    </row>
    <row r="28" spans="1:7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2.75">
      <c r="A29" t="s">
        <v>27</v>
      </c>
      <c r="B29">
        <v>31</v>
      </c>
      <c r="C29">
        <v>23</v>
      </c>
      <c r="D29">
        <v>26</v>
      </c>
      <c r="E29">
        <v>0</v>
      </c>
      <c r="F29">
        <v>80</v>
      </c>
      <c r="G29">
        <v>8</v>
      </c>
    </row>
    <row r="30" spans="1:7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40" spans="1:7" ht="12.75">
      <c r="A40" t="s">
        <v>28</v>
      </c>
      <c r="B40">
        <v>20</v>
      </c>
      <c r="C40">
        <v>22</v>
      </c>
      <c r="D40">
        <v>20</v>
      </c>
      <c r="E40">
        <v>0</v>
      </c>
      <c r="F40">
        <v>62</v>
      </c>
      <c r="G40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4.00390625" style="0" bestFit="1" customWidth="1"/>
    <col min="6" max="6" width="7.421875" style="0" bestFit="1" customWidth="1"/>
    <col min="7" max="7" width="5.7109375" style="0" bestFit="1" customWidth="1"/>
  </cols>
  <sheetData>
    <row r="1" spans="1:7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ht="12.75">
      <c r="A2" t="s">
        <v>11</v>
      </c>
      <c r="B2">
        <v>27</v>
      </c>
      <c r="C2">
        <v>24</v>
      </c>
      <c r="D2">
        <v>24</v>
      </c>
      <c r="E2">
        <v>26</v>
      </c>
      <c r="F2">
        <v>101</v>
      </c>
      <c r="G2" t="s">
        <v>39</v>
      </c>
    </row>
    <row r="3" spans="1:7" ht="12.75">
      <c r="A3" t="s">
        <v>17</v>
      </c>
      <c r="B3">
        <v>32</v>
      </c>
      <c r="C3">
        <v>25</v>
      </c>
      <c r="D3">
        <v>30</v>
      </c>
      <c r="E3">
        <v>25</v>
      </c>
      <c r="F3">
        <v>112</v>
      </c>
      <c r="G3" t="s">
        <v>40</v>
      </c>
    </row>
    <row r="4" spans="1:7" ht="12.75">
      <c r="A4" t="s">
        <v>13</v>
      </c>
      <c r="B4">
        <v>30</v>
      </c>
      <c r="C4">
        <v>25</v>
      </c>
      <c r="D4">
        <v>29</v>
      </c>
      <c r="E4">
        <v>24</v>
      </c>
      <c r="F4">
        <v>108</v>
      </c>
      <c r="G4" t="s">
        <v>41</v>
      </c>
    </row>
    <row r="5" spans="1:7" ht="12.75">
      <c r="A5" t="s">
        <v>14</v>
      </c>
      <c r="B5">
        <v>22</v>
      </c>
      <c r="C5">
        <v>24</v>
      </c>
      <c r="D5">
        <v>22</v>
      </c>
      <c r="E5">
        <v>22</v>
      </c>
      <c r="F5">
        <v>90</v>
      </c>
      <c r="G5" t="s">
        <v>42</v>
      </c>
    </row>
    <row r="6" spans="1:7" ht="12.75">
      <c r="A6" t="s">
        <v>15</v>
      </c>
      <c r="B6">
        <v>22</v>
      </c>
      <c r="C6">
        <v>26</v>
      </c>
      <c r="D6">
        <v>23</v>
      </c>
      <c r="E6">
        <v>24</v>
      </c>
      <c r="F6">
        <v>95</v>
      </c>
      <c r="G6" t="s">
        <v>43</v>
      </c>
    </row>
    <row r="7" spans="1:7" ht="12.75">
      <c r="A7" t="s">
        <v>16</v>
      </c>
      <c r="B7">
        <v>31</v>
      </c>
      <c r="C7">
        <v>26</v>
      </c>
      <c r="D7">
        <v>24</v>
      </c>
      <c r="E7">
        <v>20</v>
      </c>
      <c r="F7">
        <v>101</v>
      </c>
      <c r="G7" t="s">
        <v>44</v>
      </c>
    </row>
    <row r="8" spans="1:7" ht="12.75">
      <c r="A8" t="s">
        <v>9</v>
      </c>
      <c r="B8">
        <v>164</v>
      </c>
      <c r="C8">
        <v>150</v>
      </c>
      <c r="D8">
        <v>152</v>
      </c>
      <c r="E8">
        <v>141</v>
      </c>
      <c r="F8">
        <v>607</v>
      </c>
      <c r="G8" t="s">
        <v>45</v>
      </c>
    </row>
    <row r="9" spans="1:7" ht="12.75">
      <c r="A9" t="s">
        <v>12</v>
      </c>
      <c r="B9">
        <v>27</v>
      </c>
      <c r="C9">
        <v>26</v>
      </c>
      <c r="D9">
        <v>25</v>
      </c>
      <c r="E9">
        <v>27</v>
      </c>
      <c r="F9">
        <v>105</v>
      </c>
      <c r="G9" t="s">
        <v>46</v>
      </c>
    </row>
    <row r="10" spans="1:7" ht="12.75">
      <c r="A10" t="s">
        <v>30</v>
      </c>
      <c r="B10">
        <v>27</v>
      </c>
      <c r="C10">
        <v>24</v>
      </c>
      <c r="D10">
        <v>25</v>
      </c>
      <c r="E10">
        <v>26</v>
      </c>
      <c r="F10">
        <v>102</v>
      </c>
      <c r="G10" t="s">
        <v>47</v>
      </c>
    </row>
    <row r="11" spans="1:7" ht="12.75">
      <c r="A11" t="s">
        <v>19</v>
      </c>
      <c r="B11">
        <v>27</v>
      </c>
      <c r="C11">
        <v>27</v>
      </c>
      <c r="D11">
        <v>32</v>
      </c>
      <c r="E11">
        <v>26</v>
      </c>
      <c r="F11">
        <v>112</v>
      </c>
      <c r="G11" t="s">
        <v>48</v>
      </c>
    </row>
    <row r="12" spans="1:7" ht="12.75">
      <c r="A12" t="s">
        <v>18</v>
      </c>
      <c r="B12">
        <v>32</v>
      </c>
      <c r="C12">
        <v>25</v>
      </c>
      <c r="D12">
        <v>29</v>
      </c>
      <c r="E12">
        <v>24</v>
      </c>
      <c r="F12">
        <v>110</v>
      </c>
      <c r="G12" t="s">
        <v>49</v>
      </c>
    </row>
    <row r="13" spans="1:7" ht="12.75">
      <c r="A13" t="s">
        <v>29</v>
      </c>
      <c r="B13">
        <v>33</v>
      </c>
      <c r="C13">
        <v>30</v>
      </c>
      <c r="D13">
        <v>34</v>
      </c>
      <c r="E13">
        <v>30</v>
      </c>
      <c r="F13">
        <v>127</v>
      </c>
      <c r="G13" t="s">
        <v>50</v>
      </c>
    </row>
    <row r="14" spans="1:7" ht="12.75">
      <c r="A14" t="s">
        <v>20</v>
      </c>
      <c r="B14">
        <v>33</v>
      </c>
      <c r="C14">
        <v>34</v>
      </c>
      <c r="D14">
        <v>35</v>
      </c>
      <c r="E14">
        <v>27</v>
      </c>
      <c r="F14">
        <v>129</v>
      </c>
      <c r="G14" t="s">
        <v>51</v>
      </c>
    </row>
    <row r="15" spans="1:7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1" spans="1:7" ht="12.75">
      <c r="A21" t="s">
        <v>21</v>
      </c>
      <c r="B21">
        <v>28</v>
      </c>
      <c r="C21">
        <v>23</v>
      </c>
      <c r="D21">
        <v>23</v>
      </c>
      <c r="E21">
        <v>25</v>
      </c>
      <c r="F21">
        <v>99</v>
      </c>
      <c r="G21" t="s">
        <v>52</v>
      </c>
    </row>
    <row r="22" spans="1:7" ht="12.75">
      <c r="A22" t="s">
        <v>22</v>
      </c>
      <c r="B22">
        <v>27</v>
      </c>
      <c r="C22">
        <v>27</v>
      </c>
      <c r="D22">
        <v>29</v>
      </c>
      <c r="E22">
        <v>25</v>
      </c>
      <c r="F22">
        <v>108</v>
      </c>
      <c r="G22" t="s">
        <v>53</v>
      </c>
    </row>
    <row r="23" spans="1:7" ht="12.75">
      <c r="A23" t="s">
        <v>23</v>
      </c>
      <c r="B23">
        <v>23</v>
      </c>
      <c r="C23">
        <v>24</v>
      </c>
      <c r="D23">
        <v>23</v>
      </c>
      <c r="E23">
        <v>29</v>
      </c>
      <c r="F23">
        <v>99</v>
      </c>
      <c r="G23" t="s">
        <v>54</v>
      </c>
    </row>
    <row r="24" spans="1:7" ht="12.75">
      <c r="A24" t="s">
        <v>24</v>
      </c>
      <c r="B24">
        <v>28</v>
      </c>
      <c r="C24">
        <v>26</v>
      </c>
      <c r="D24">
        <v>27</v>
      </c>
      <c r="E24">
        <v>21</v>
      </c>
      <c r="F24">
        <v>102</v>
      </c>
      <c r="G24" t="s">
        <v>55</v>
      </c>
    </row>
    <row r="25" spans="1:7" ht="12.75">
      <c r="A25" t="s">
        <v>25</v>
      </c>
      <c r="B25">
        <v>27</v>
      </c>
      <c r="C25">
        <v>28</v>
      </c>
      <c r="D25">
        <v>25</v>
      </c>
      <c r="E25">
        <v>21</v>
      </c>
      <c r="F25">
        <v>101</v>
      </c>
      <c r="G25" t="s">
        <v>56</v>
      </c>
    </row>
    <row r="26" spans="1:7" ht="12.75">
      <c r="A26" t="s">
        <v>26</v>
      </c>
      <c r="B26">
        <v>19</v>
      </c>
      <c r="C26">
        <v>26</v>
      </c>
      <c r="D26">
        <v>23</v>
      </c>
      <c r="E26">
        <v>24</v>
      </c>
      <c r="F26">
        <v>92</v>
      </c>
      <c r="G26" t="s">
        <v>55</v>
      </c>
    </row>
    <row r="27" spans="1:7" ht="12.75">
      <c r="A27" t="s">
        <v>9</v>
      </c>
      <c r="B27">
        <v>152</v>
      </c>
      <c r="C27">
        <v>154</v>
      </c>
      <c r="D27">
        <v>150</v>
      </c>
      <c r="E27">
        <v>145</v>
      </c>
      <c r="F27">
        <v>601</v>
      </c>
      <c r="G27" t="s">
        <v>57</v>
      </c>
    </row>
    <row r="28" spans="1:7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2.75">
      <c r="A29" t="s">
        <v>27</v>
      </c>
      <c r="B29">
        <v>25</v>
      </c>
      <c r="C29">
        <v>30</v>
      </c>
      <c r="D29">
        <v>24</v>
      </c>
      <c r="E29">
        <v>28</v>
      </c>
      <c r="F29">
        <v>107</v>
      </c>
      <c r="G29" t="s">
        <v>58</v>
      </c>
    </row>
    <row r="30" spans="1:7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40" spans="1:7" ht="12.75">
      <c r="A40" t="s">
        <v>28</v>
      </c>
      <c r="B40">
        <v>27</v>
      </c>
      <c r="C40">
        <v>25</v>
      </c>
      <c r="D40">
        <v>28</v>
      </c>
      <c r="E40">
        <v>25</v>
      </c>
      <c r="F40">
        <v>105</v>
      </c>
      <c r="G40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5" width="4.00390625" style="0" bestFit="1" customWidth="1"/>
    <col min="6" max="6" width="7.421875" style="0" bestFit="1" customWidth="1"/>
    <col min="7" max="7" width="5.7109375" style="0" bestFit="1" customWidth="1"/>
  </cols>
  <sheetData>
    <row r="1" spans="1:6" ht="12.75">
      <c r="A1" t="s">
        <v>4</v>
      </c>
      <c r="F1" t="s">
        <v>9</v>
      </c>
    </row>
    <row r="2" spans="1:6" ht="12.75">
      <c r="A2" t="s">
        <v>11</v>
      </c>
      <c r="F2">
        <v>96</v>
      </c>
    </row>
    <row r="3" spans="1:6" ht="12.75">
      <c r="A3" t="s">
        <v>17</v>
      </c>
      <c r="F3">
        <v>101</v>
      </c>
    </row>
    <row r="4" spans="1:6" ht="12.75">
      <c r="A4" t="s">
        <v>13</v>
      </c>
      <c r="F4">
        <v>105</v>
      </c>
    </row>
    <row r="5" spans="1:6" ht="12.75">
      <c r="A5" t="s">
        <v>14</v>
      </c>
      <c r="F5">
        <v>94</v>
      </c>
    </row>
    <row r="6" spans="1:6" ht="12.75">
      <c r="A6" t="s">
        <v>15</v>
      </c>
      <c r="F6">
        <v>90</v>
      </c>
    </row>
    <row r="7" spans="1:6" ht="12.75">
      <c r="A7" t="s">
        <v>12</v>
      </c>
      <c r="F7">
        <v>107</v>
      </c>
    </row>
    <row r="8" spans="1:6" ht="12.75">
      <c r="A8" t="s">
        <v>30</v>
      </c>
      <c r="F8">
        <v>92</v>
      </c>
    </row>
    <row r="9" spans="1:6" ht="12.75">
      <c r="A9" t="s">
        <v>19</v>
      </c>
      <c r="F9">
        <v>101</v>
      </c>
    </row>
    <row r="10" spans="1:6" ht="12.75">
      <c r="A10" t="s">
        <v>18</v>
      </c>
      <c r="F10">
        <v>111</v>
      </c>
    </row>
    <row r="11" spans="1:6" ht="12.75">
      <c r="A11" t="s">
        <v>29</v>
      </c>
      <c r="F11">
        <v>104</v>
      </c>
    </row>
    <row r="12" spans="1:6" ht="12.75">
      <c r="A12" t="s">
        <v>20</v>
      </c>
      <c r="F12">
        <v>120</v>
      </c>
    </row>
    <row r="13" spans="1:6" ht="12.75">
      <c r="A13" t="s">
        <v>21</v>
      </c>
      <c r="F13">
        <v>101</v>
      </c>
    </row>
    <row r="14" spans="1:6" ht="12.75">
      <c r="A14" t="s">
        <v>22</v>
      </c>
      <c r="F14">
        <v>100</v>
      </c>
    </row>
    <row r="15" spans="1:6" ht="12.75">
      <c r="A15" t="s">
        <v>23</v>
      </c>
      <c r="F15">
        <v>89</v>
      </c>
    </row>
    <row r="16" spans="1:6" ht="12.75">
      <c r="A16" t="s">
        <v>24</v>
      </c>
      <c r="F16">
        <v>93</v>
      </c>
    </row>
    <row r="17" spans="1:6" ht="12.75">
      <c r="A17" t="s">
        <v>25</v>
      </c>
      <c r="F17">
        <v>100</v>
      </c>
    </row>
    <row r="18" spans="1:6" ht="12.75">
      <c r="A18" t="s">
        <v>26</v>
      </c>
      <c r="F18">
        <v>92</v>
      </c>
    </row>
    <row r="19" spans="1:6" ht="12.75">
      <c r="A19" t="s">
        <v>27</v>
      </c>
      <c r="F19">
        <v>114</v>
      </c>
    </row>
    <row r="20" spans="1:6" ht="12.75">
      <c r="A20" t="s">
        <v>28</v>
      </c>
      <c r="F20">
        <v>93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33">
      <selection activeCell="A34" sqref="A34"/>
    </sheetView>
  </sheetViews>
  <sheetFormatPr defaultColWidth="11.421875" defaultRowHeight="12.75"/>
  <sheetData>
    <row r="1" spans="1:6" ht="12.75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</row>
    <row r="2" spans="1:6" ht="12.75">
      <c r="A2" t="s">
        <v>11</v>
      </c>
      <c r="B2">
        <v>26</v>
      </c>
      <c r="C2">
        <v>26</v>
      </c>
      <c r="D2">
        <v>25</v>
      </c>
      <c r="E2">
        <v>23</v>
      </c>
      <c r="F2">
        <v>100</v>
      </c>
    </row>
    <row r="3" spans="1:6" ht="12.75">
      <c r="A3" t="s">
        <v>12</v>
      </c>
      <c r="B3">
        <v>26</v>
      </c>
      <c r="C3">
        <v>25</v>
      </c>
      <c r="D3">
        <v>24</v>
      </c>
      <c r="E3">
        <v>23</v>
      </c>
      <c r="F3">
        <v>98</v>
      </c>
    </row>
    <row r="4" spans="1:6" ht="12.75">
      <c r="A4" t="s">
        <v>30</v>
      </c>
      <c r="B4">
        <v>27</v>
      </c>
      <c r="C4">
        <v>20</v>
      </c>
      <c r="D4">
        <v>21</v>
      </c>
      <c r="E4">
        <v>22</v>
      </c>
      <c r="F4">
        <v>90</v>
      </c>
    </row>
    <row r="5" spans="1:6" ht="12.75">
      <c r="A5" t="s">
        <v>13</v>
      </c>
      <c r="B5">
        <v>26</v>
      </c>
      <c r="C5">
        <v>24</v>
      </c>
      <c r="D5">
        <v>27</v>
      </c>
      <c r="E5">
        <v>24</v>
      </c>
      <c r="F5">
        <v>101</v>
      </c>
    </row>
    <row r="6" spans="1:6" ht="12.75">
      <c r="A6" t="s">
        <v>14</v>
      </c>
      <c r="B6">
        <v>24</v>
      </c>
      <c r="C6">
        <v>20</v>
      </c>
      <c r="D6">
        <v>24</v>
      </c>
      <c r="E6">
        <v>23</v>
      </c>
      <c r="F6">
        <v>91</v>
      </c>
    </row>
    <row r="7" spans="1:6" ht="12.75">
      <c r="A7" t="s">
        <v>15</v>
      </c>
      <c r="B7">
        <v>25</v>
      </c>
      <c r="C7">
        <v>24</v>
      </c>
      <c r="D7">
        <v>23</v>
      </c>
      <c r="E7">
        <v>25</v>
      </c>
      <c r="F7">
        <v>97</v>
      </c>
    </row>
    <row r="8" spans="1:6" ht="12.75">
      <c r="A8" s="8" t="s">
        <v>9</v>
      </c>
      <c r="B8" s="8">
        <v>154</v>
      </c>
      <c r="C8" s="8">
        <v>139</v>
      </c>
      <c r="D8" s="8">
        <v>144</v>
      </c>
      <c r="E8" s="8">
        <v>140</v>
      </c>
      <c r="F8" s="8">
        <v>577</v>
      </c>
    </row>
    <row r="9" spans="1:6" ht="12.75">
      <c r="A9" t="s">
        <v>17</v>
      </c>
      <c r="B9">
        <v>24</v>
      </c>
      <c r="C9">
        <v>28</v>
      </c>
      <c r="D9">
        <v>24</v>
      </c>
      <c r="E9">
        <v>24</v>
      </c>
      <c r="F9">
        <v>100</v>
      </c>
    </row>
    <row r="10" spans="1:6" ht="12.75">
      <c r="A10" t="s">
        <v>19</v>
      </c>
      <c r="B10">
        <v>28</v>
      </c>
      <c r="C10">
        <v>34</v>
      </c>
      <c r="D10">
        <v>25</v>
      </c>
      <c r="E10">
        <v>29</v>
      </c>
      <c r="F10">
        <v>116</v>
      </c>
    </row>
    <row r="11" spans="1:6" ht="12.75">
      <c r="A11" t="s">
        <v>18</v>
      </c>
      <c r="B11">
        <v>33</v>
      </c>
      <c r="C11">
        <v>23</v>
      </c>
      <c r="D11">
        <v>25</v>
      </c>
      <c r="E11">
        <v>26</v>
      </c>
      <c r="F11">
        <v>107</v>
      </c>
    </row>
    <row r="12" spans="1:6" ht="12.75">
      <c r="A12" t="s">
        <v>29</v>
      </c>
      <c r="B12">
        <v>30</v>
      </c>
      <c r="C12">
        <v>30</v>
      </c>
      <c r="D12">
        <v>25</v>
      </c>
      <c r="E12">
        <v>24</v>
      </c>
      <c r="F12">
        <v>109</v>
      </c>
    </row>
    <row r="13" spans="1:6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2.75">
      <c r="A20" s="8"/>
      <c r="B20" s="8"/>
      <c r="C20" s="8"/>
      <c r="D20" s="9"/>
      <c r="E20" s="9"/>
      <c r="F20" s="8"/>
    </row>
    <row r="21" spans="1:6" ht="12.75">
      <c r="A21" t="s">
        <v>21</v>
      </c>
      <c r="B21">
        <v>24</v>
      </c>
      <c r="C21">
        <v>22</v>
      </c>
      <c r="D21">
        <v>24</v>
      </c>
      <c r="E21">
        <v>23</v>
      </c>
      <c r="F21">
        <v>93</v>
      </c>
    </row>
    <row r="22" spans="1:6" ht="12.75">
      <c r="A22" t="s">
        <v>22</v>
      </c>
      <c r="B22">
        <v>25</v>
      </c>
      <c r="C22">
        <v>26</v>
      </c>
      <c r="D22">
        <v>26</v>
      </c>
      <c r="E22">
        <v>27</v>
      </c>
      <c r="F22">
        <v>104</v>
      </c>
    </row>
    <row r="23" spans="1:6" ht="12.75">
      <c r="A23" t="s">
        <v>23</v>
      </c>
      <c r="B23">
        <v>22</v>
      </c>
      <c r="C23">
        <v>24</v>
      </c>
      <c r="D23">
        <v>29</v>
      </c>
      <c r="E23">
        <v>22</v>
      </c>
      <c r="F23">
        <v>97</v>
      </c>
    </row>
    <row r="24" spans="1:6" ht="12.75">
      <c r="A24" t="s">
        <v>24</v>
      </c>
      <c r="B24">
        <v>26</v>
      </c>
      <c r="C24">
        <v>22</v>
      </c>
      <c r="D24">
        <v>27</v>
      </c>
      <c r="E24">
        <v>24</v>
      </c>
      <c r="F24">
        <v>99</v>
      </c>
    </row>
    <row r="25" spans="1:6" ht="12.75">
      <c r="A25" t="s">
        <v>25</v>
      </c>
      <c r="B25">
        <v>23</v>
      </c>
      <c r="C25">
        <v>25</v>
      </c>
      <c r="D25">
        <v>26</v>
      </c>
      <c r="E25">
        <v>25</v>
      </c>
      <c r="F25">
        <v>99</v>
      </c>
    </row>
    <row r="26" spans="1:6" ht="12.75">
      <c r="A26" t="s">
        <v>26</v>
      </c>
      <c r="B26">
        <v>29</v>
      </c>
      <c r="C26">
        <v>26</v>
      </c>
      <c r="D26">
        <v>20</v>
      </c>
      <c r="E26">
        <v>24</v>
      </c>
      <c r="F26">
        <v>99</v>
      </c>
    </row>
    <row r="27" spans="1:6" ht="12.75">
      <c r="A27" s="8" t="s">
        <v>9</v>
      </c>
      <c r="B27" s="8">
        <v>149</v>
      </c>
      <c r="C27" s="8">
        <v>145</v>
      </c>
      <c r="D27" s="8">
        <v>152</v>
      </c>
      <c r="E27" s="8">
        <v>145</v>
      </c>
      <c r="F27" s="8">
        <v>591</v>
      </c>
    </row>
    <row r="28" spans="1:6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2.75">
      <c r="A39" s="8"/>
      <c r="B39" s="8"/>
      <c r="C39" s="8"/>
      <c r="D39" s="9"/>
      <c r="E39" s="9"/>
      <c r="F39" s="8"/>
    </row>
    <row r="40" spans="1:6" ht="12.75">
      <c r="A40" t="s">
        <v>62</v>
      </c>
      <c r="B40">
        <v>28</v>
      </c>
      <c r="C40">
        <v>25</v>
      </c>
      <c r="D40">
        <v>24</v>
      </c>
      <c r="E40">
        <v>23</v>
      </c>
      <c r="F40">
        <v>100</v>
      </c>
    </row>
    <row r="41" spans="1:6" ht="12.75">
      <c r="A41" t="s">
        <v>63</v>
      </c>
      <c r="B41">
        <v>27</v>
      </c>
      <c r="C41">
        <v>26</v>
      </c>
      <c r="D41">
        <v>21</v>
      </c>
      <c r="E41">
        <v>23</v>
      </c>
      <c r="F41">
        <v>97</v>
      </c>
    </row>
    <row r="42" spans="1:6" ht="12.75">
      <c r="A42" t="s">
        <v>64</v>
      </c>
      <c r="B42">
        <v>25</v>
      </c>
      <c r="C42">
        <v>22</v>
      </c>
      <c r="D42">
        <v>22</v>
      </c>
      <c r="E42">
        <v>21</v>
      </c>
      <c r="F42">
        <v>90</v>
      </c>
    </row>
    <row r="43" spans="1:6" ht="12.75">
      <c r="A43" t="s">
        <v>65</v>
      </c>
      <c r="B43">
        <v>29</v>
      </c>
      <c r="C43">
        <v>26</v>
      </c>
      <c r="D43">
        <v>25</v>
      </c>
      <c r="E43">
        <v>24</v>
      </c>
      <c r="F43">
        <v>104</v>
      </c>
    </row>
    <row r="44" spans="1:6" ht="12.75">
      <c r="A44" t="s">
        <v>66</v>
      </c>
      <c r="B44">
        <v>24</v>
      </c>
      <c r="C44">
        <v>22</v>
      </c>
      <c r="D44">
        <v>24</v>
      </c>
      <c r="E44">
        <v>25</v>
      </c>
      <c r="F44">
        <v>95</v>
      </c>
    </row>
    <row r="45" spans="1:6" ht="12.75">
      <c r="A45" t="s">
        <v>67</v>
      </c>
      <c r="B45">
        <v>24</v>
      </c>
      <c r="C45">
        <v>27</v>
      </c>
      <c r="D45">
        <v>25</v>
      </c>
      <c r="E45">
        <v>25</v>
      </c>
      <c r="F45">
        <v>101</v>
      </c>
    </row>
    <row r="46" spans="1:6" ht="12.75">
      <c r="A46" s="8" t="s">
        <v>9</v>
      </c>
      <c r="B46" s="8">
        <v>157</v>
      </c>
      <c r="C46" s="8">
        <v>148</v>
      </c>
      <c r="D46" s="8">
        <v>141</v>
      </c>
      <c r="E46" s="8">
        <v>141</v>
      </c>
      <c r="F46" s="8">
        <v>587</v>
      </c>
    </row>
    <row r="47" spans="1:6" ht="12.75">
      <c r="A47" t="s">
        <v>68</v>
      </c>
      <c r="B47">
        <v>25</v>
      </c>
      <c r="C47">
        <v>25</v>
      </c>
      <c r="D47">
        <v>24</v>
      </c>
      <c r="E47">
        <v>23</v>
      </c>
      <c r="F47">
        <v>97</v>
      </c>
    </row>
    <row r="48" spans="1:6" ht="12.75">
      <c r="A48" t="s">
        <v>69</v>
      </c>
      <c r="B48">
        <v>25</v>
      </c>
      <c r="C48">
        <v>24</v>
      </c>
      <c r="D48">
        <v>26</v>
      </c>
      <c r="E48">
        <v>26</v>
      </c>
      <c r="F48">
        <v>101</v>
      </c>
    </row>
    <row r="49" spans="1:6" ht="12.75">
      <c r="A49" t="s">
        <v>70</v>
      </c>
      <c r="B49">
        <v>29</v>
      </c>
      <c r="C49">
        <v>32</v>
      </c>
      <c r="D49">
        <v>30</v>
      </c>
      <c r="E49">
        <v>29</v>
      </c>
      <c r="F49">
        <v>120</v>
      </c>
    </row>
    <row r="50" spans="1:6" ht="12.75">
      <c r="A50" t="s">
        <v>28</v>
      </c>
      <c r="B50">
        <v>28</v>
      </c>
      <c r="C50">
        <v>27</v>
      </c>
      <c r="D50">
        <v>23</v>
      </c>
      <c r="E50">
        <v>22</v>
      </c>
      <c r="F50">
        <v>100</v>
      </c>
    </row>
    <row r="51" spans="1:6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2.7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</row>
    <row r="58" ht="12.75">
      <c r="A58" s="10"/>
    </row>
    <row r="59" spans="1:6" ht="12.75">
      <c r="A59" t="s">
        <v>71</v>
      </c>
      <c r="B59">
        <v>25</v>
      </c>
      <c r="C59">
        <v>21</v>
      </c>
      <c r="D59">
        <v>20</v>
      </c>
      <c r="E59">
        <v>25</v>
      </c>
      <c r="F59">
        <v>91</v>
      </c>
    </row>
    <row r="60" spans="1:6" ht="12.75">
      <c r="A60" t="s">
        <v>72</v>
      </c>
      <c r="B60">
        <v>22</v>
      </c>
      <c r="C60">
        <v>25</v>
      </c>
      <c r="D60">
        <v>24</v>
      </c>
      <c r="E60">
        <v>25</v>
      </c>
      <c r="F60">
        <v>96</v>
      </c>
    </row>
    <row r="61" spans="1:6" ht="12.75">
      <c r="A61" t="s">
        <v>73</v>
      </c>
      <c r="B61">
        <v>25</v>
      </c>
      <c r="C61">
        <v>26</v>
      </c>
      <c r="D61">
        <v>30</v>
      </c>
      <c r="E61">
        <v>24</v>
      </c>
      <c r="F61">
        <v>105</v>
      </c>
    </row>
    <row r="62" spans="1:6" ht="12.75">
      <c r="A62" t="s">
        <v>74</v>
      </c>
      <c r="B62">
        <v>26</v>
      </c>
      <c r="C62">
        <v>27</v>
      </c>
      <c r="D62">
        <v>30</v>
      </c>
      <c r="E62">
        <v>22</v>
      </c>
      <c r="F62">
        <v>105</v>
      </c>
    </row>
    <row r="63" spans="1:6" ht="12.75">
      <c r="A63" t="s">
        <v>75</v>
      </c>
      <c r="B63">
        <v>27</v>
      </c>
      <c r="C63">
        <v>23</v>
      </c>
      <c r="D63">
        <v>22</v>
      </c>
      <c r="E63">
        <v>20</v>
      </c>
      <c r="F63">
        <v>92</v>
      </c>
    </row>
    <row r="64" spans="1:6" ht="12.75">
      <c r="A64" t="s">
        <v>76</v>
      </c>
      <c r="B64">
        <v>23</v>
      </c>
      <c r="C64">
        <v>25</v>
      </c>
      <c r="D64">
        <v>27</v>
      </c>
      <c r="E64">
        <v>25</v>
      </c>
      <c r="F64">
        <v>100</v>
      </c>
    </row>
    <row r="65" spans="1:6" ht="12.75">
      <c r="A65" s="8" t="s">
        <v>9</v>
      </c>
      <c r="B65" s="8">
        <v>148</v>
      </c>
      <c r="C65" s="8">
        <v>147</v>
      </c>
      <c r="D65" s="8">
        <v>153</v>
      </c>
      <c r="E65" s="8">
        <v>141</v>
      </c>
      <c r="F65" s="8">
        <v>589</v>
      </c>
    </row>
    <row r="66" spans="1:6" ht="12.75">
      <c r="A66" t="s">
        <v>77</v>
      </c>
      <c r="B66">
        <v>28</v>
      </c>
      <c r="C66">
        <v>26</v>
      </c>
      <c r="D66">
        <v>30</v>
      </c>
      <c r="E66">
        <v>33</v>
      </c>
      <c r="F66">
        <v>117</v>
      </c>
    </row>
    <row r="67" spans="1:6" ht="12.75">
      <c r="A67" t="s">
        <v>78</v>
      </c>
      <c r="B67">
        <v>30</v>
      </c>
      <c r="C67">
        <v>31</v>
      </c>
      <c r="D67">
        <v>28</v>
      </c>
      <c r="E67">
        <v>26</v>
      </c>
      <c r="F67">
        <v>115</v>
      </c>
    </row>
    <row r="68" spans="1:6" ht="12.75">
      <c r="A68" t="s">
        <v>79</v>
      </c>
      <c r="B68">
        <v>29</v>
      </c>
      <c r="C68">
        <v>28</v>
      </c>
      <c r="D68">
        <v>27</v>
      </c>
      <c r="E68">
        <v>25</v>
      </c>
      <c r="F68">
        <v>109</v>
      </c>
    </row>
    <row r="69" spans="1:6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</row>
    <row r="78" spans="1:6" ht="12.75">
      <c r="A78" t="s">
        <v>80</v>
      </c>
      <c r="B78">
        <v>26</v>
      </c>
      <c r="C78">
        <v>25</v>
      </c>
      <c r="D78">
        <v>25</v>
      </c>
      <c r="E78">
        <v>22</v>
      </c>
      <c r="F78">
        <v>98</v>
      </c>
    </row>
    <row r="79" spans="1:6" ht="12.75">
      <c r="A79" t="s">
        <v>81</v>
      </c>
      <c r="B79">
        <v>22</v>
      </c>
      <c r="C79">
        <v>25</v>
      </c>
      <c r="D79">
        <v>25</v>
      </c>
      <c r="E79">
        <v>22</v>
      </c>
      <c r="F79">
        <v>94</v>
      </c>
    </row>
    <row r="80" spans="1:6" ht="12.75">
      <c r="A80" t="s">
        <v>82</v>
      </c>
      <c r="B80">
        <v>22</v>
      </c>
      <c r="C80">
        <v>29</v>
      </c>
      <c r="D80">
        <v>28</v>
      </c>
      <c r="E80">
        <v>25</v>
      </c>
      <c r="F80">
        <v>104</v>
      </c>
    </row>
    <row r="81" spans="1:6" ht="12.75">
      <c r="A81" t="s">
        <v>83</v>
      </c>
      <c r="B81">
        <v>24</v>
      </c>
      <c r="C81">
        <v>25</v>
      </c>
      <c r="D81">
        <v>25</v>
      </c>
      <c r="E81">
        <v>25</v>
      </c>
      <c r="F81">
        <v>99</v>
      </c>
    </row>
    <row r="82" spans="1:6" ht="12.75">
      <c r="A82" t="s">
        <v>84</v>
      </c>
      <c r="B82">
        <v>29</v>
      </c>
      <c r="C82">
        <v>34</v>
      </c>
      <c r="D82">
        <v>30</v>
      </c>
      <c r="E82">
        <v>26</v>
      </c>
      <c r="F82">
        <v>119</v>
      </c>
    </row>
    <row r="83" spans="1:6" ht="12.75">
      <c r="A83" t="s">
        <v>85</v>
      </c>
      <c r="B83">
        <v>25</v>
      </c>
      <c r="C83">
        <v>28</v>
      </c>
      <c r="D83">
        <v>24</v>
      </c>
      <c r="E83">
        <v>27</v>
      </c>
      <c r="F83">
        <v>104</v>
      </c>
    </row>
    <row r="84" spans="1:6" ht="12.75">
      <c r="A84" s="8" t="s">
        <v>9</v>
      </c>
      <c r="B84" s="8">
        <v>148</v>
      </c>
      <c r="C84" s="8">
        <v>166</v>
      </c>
      <c r="D84" s="8">
        <v>157</v>
      </c>
      <c r="E84" s="8">
        <v>147</v>
      </c>
      <c r="F84" s="8">
        <v>618</v>
      </c>
    </row>
    <row r="85" spans="1:6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2.75">
      <c r="A86" t="s">
        <v>86</v>
      </c>
      <c r="B86">
        <v>30</v>
      </c>
      <c r="C86">
        <v>30</v>
      </c>
      <c r="D86">
        <v>31</v>
      </c>
      <c r="E86">
        <v>30</v>
      </c>
      <c r="F86">
        <v>121</v>
      </c>
    </row>
    <row r="87" spans="1:6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2.7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</row>
    <row r="97" spans="1:6" ht="12.75">
      <c r="A97" t="s">
        <v>87</v>
      </c>
      <c r="B97">
        <v>24</v>
      </c>
      <c r="C97">
        <v>23</v>
      </c>
      <c r="D97">
        <v>21</v>
      </c>
      <c r="E97">
        <v>22</v>
      </c>
      <c r="F97">
        <v>90</v>
      </c>
    </row>
    <row r="98" spans="1:6" ht="12.75">
      <c r="A98" t="s">
        <v>88</v>
      </c>
      <c r="B98">
        <v>30</v>
      </c>
      <c r="C98">
        <v>27</v>
      </c>
      <c r="D98">
        <v>29</v>
      </c>
      <c r="E98">
        <v>25</v>
      </c>
      <c r="F98">
        <v>111</v>
      </c>
    </row>
    <row r="99" spans="1:6" ht="12.75">
      <c r="A99" t="s">
        <v>89</v>
      </c>
      <c r="B99">
        <v>28</v>
      </c>
      <c r="C99">
        <v>23</v>
      </c>
      <c r="D99">
        <v>25</v>
      </c>
      <c r="E99">
        <v>26</v>
      </c>
      <c r="F99">
        <v>102</v>
      </c>
    </row>
    <row r="100" spans="1:6" ht="12.75">
      <c r="A100" t="s">
        <v>90</v>
      </c>
      <c r="B100">
        <v>28</v>
      </c>
      <c r="C100">
        <v>29</v>
      </c>
      <c r="D100">
        <v>28</v>
      </c>
      <c r="E100">
        <v>26</v>
      </c>
      <c r="F100">
        <v>111</v>
      </c>
    </row>
    <row r="101" spans="1:6" ht="12.75">
      <c r="A101" t="s">
        <v>91</v>
      </c>
      <c r="B101">
        <v>29</v>
      </c>
      <c r="C101">
        <v>22</v>
      </c>
      <c r="D101">
        <v>25</v>
      </c>
      <c r="E101">
        <v>25</v>
      </c>
      <c r="F101">
        <v>101</v>
      </c>
    </row>
    <row r="102" spans="1:6" ht="12.75">
      <c r="A102" t="s">
        <v>92</v>
      </c>
      <c r="B102">
        <v>28</v>
      </c>
      <c r="C102">
        <v>22</v>
      </c>
      <c r="D102">
        <v>25</v>
      </c>
      <c r="E102">
        <v>21</v>
      </c>
      <c r="F102">
        <v>96</v>
      </c>
    </row>
    <row r="103" spans="1:6" ht="12.75">
      <c r="A103" s="8" t="s">
        <v>9</v>
      </c>
      <c r="B103" s="8">
        <v>167</v>
      </c>
      <c r="C103" s="8">
        <v>146</v>
      </c>
      <c r="D103" s="8">
        <v>153</v>
      </c>
      <c r="E103" s="8">
        <v>145</v>
      </c>
      <c r="F103" s="8">
        <v>611</v>
      </c>
    </row>
    <row r="104" spans="1:6" ht="12.75">
      <c r="A104" t="s">
        <v>93</v>
      </c>
      <c r="B104">
        <v>28</v>
      </c>
      <c r="C104">
        <v>27</v>
      </c>
      <c r="D104">
        <v>26</v>
      </c>
      <c r="E104">
        <v>25</v>
      </c>
      <c r="F104">
        <v>106</v>
      </c>
    </row>
    <row r="105" spans="1:6" ht="12.75">
      <c r="A105" t="s">
        <v>94</v>
      </c>
      <c r="B105">
        <v>28</v>
      </c>
      <c r="C105">
        <v>26</v>
      </c>
      <c r="D105">
        <v>26</v>
      </c>
      <c r="E105">
        <v>24</v>
      </c>
      <c r="F105">
        <v>104</v>
      </c>
    </row>
    <row r="106" spans="1:6" ht="12.75">
      <c r="A106" t="s">
        <v>95</v>
      </c>
      <c r="B106">
        <v>24</v>
      </c>
      <c r="C106">
        <v>25</v>
      </c>
      <c r="D106">
        <v>25</v>
      </c>
      <c r="E106">
        <v>31</v>
      </c>
      <c r="F106">
        <v>105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A23" sqref="A23"/>
    </sheetView>
  </sheetViews>
  <sheetFormatPr defaultColWidth="11.421875" defaultRowHeight="12.75"/>
  <cols>
    <col min="1" max="1" width="21.421875" style="0" bestFit="1" customWidth="1"/>
    <col min="2" max="3" width="4.00390625" style="0" bestFit="1" customWidth="1"/>
    <col min="4" max="5" width="3.28125" style="0" bestFit="1" customWidth="1"/>
    <col min="6" max="6" width="7.421875" style="0" bestFit="1" customWidth="1"/>
  </cols>
  <sheetData>
    <row r="1" spans="1:6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 ht="12.75">
      <c r="A2" t="s">
        <v>11</v>
      </c>
      <c r="B2">
        <v>26</v>
      </c>
      <c r="C2">
        <v>26</v>
      </c>
      <c r="D2">
        <v>0</v>
      </c>
      <c r="E2">
        <v>0</v>
      </c>
      <c r="F2">
        <v>52</v>
      </c>
    </row>
    <row r="3" spans="1:6" ht="12.75">
      <c r="A3" t="s">
        <v>12</v>
      </c>
      <c r="B3">
        <v>27</v>
      </c>
      <c r="C3">
        <v>24</v>
      </c>
      <c r="D3">
        <v>0</v>
      </c>
      <c r="E3">
        <v>0</v>
      </c>
      <c r="F3">
        <v>51</v>
      </c>
    </row>
    <row r="4" spans="1:6" ht="12.75">
      <c r="A4" t="s">
        <v>30</v>
      </c>
      <c r="B4">
        <v>23</v>
      </c>
      <c r="C4">
        <v>23</v>
      </c>
      <c r="D4">
        <v>0</v>
      </c>
      <c r="E4">
        <v>0</v>
      </c>
      <c r="F4">
        <v>46</v>
      </c>
    </row>
    <row r="5" spans="1:6" ht="12.75">
      <c r="A5" t="s">
        <v>13</v>
      </c>
      <c r="B5">
        <v>32</v>
      </c>
      <c r="C5">
        <v>29</v>
      </c>
      <c r="D5">
        <v>0</v>
      </c>
      <c r="E5">
        <v>0</v>
      </c>
      <c r="F5">
        <v>61</v>
      </c>
    </row>
    <row r="6" spans="1:6" ht="12.75">
      <c r="A6" t="s">
        <v>14</v>
      </c>
      <c r="B6">
        <v>22</v>
      </c>
      <c r="C6">
        <v>22</v>
      </c>
      <c r="D6">
        <v>0</v>
      </c>
      <c r="E6">
        <v>0</v>
      </c>
      <c r="F6">
        <v>44</v>
      </c>
    </row>
    <row r="7" spans="1:6" ht="12.75">
      <c r="A7" t="s">
        <v>15</v>
      </c>
      <c r="B7">
        <v>23</v>
      </c>
      <c r="C7">
        <v>25</v>
      </c>
      <c r="D7">
        <v>0</v>
      </c>
      <c r="E7">
        <v>0</v>
      </c>
      <c r="F7">
        <v>48</v>
      </c>
    </row>
    <row r="8" spans="1:6" ht="12.75">
      <c r="A8" t="s">
        <v>9</v>
      </c>
      <c r="B8">
        <v>153</v>
      </c>
      <c r="C8">
        <v>149</v>
      </c>
      <c r="D8">
        <v>0</v>
      </c>
      <c r="E8">
        <v>0</v>
      </c>
      <c r="F8">
        <v>302</v>
      </c>
    </row>
    <row r="9" spans="1:6" ht="12.75">
      <c r="A9" t="s">
        <v>17</v>
      </c>
      <c r="B9">
        <v>28</v>
      </c>
      <c r="C9">
        <v>29</v>
      </c>
      <c r="D9">
        <v>0</v>
      </c>
      <c r="E9">
        <v>0</v>
      </c>
      <c r="F9">
        <v>57</v>
      </c>
    </row>
    <row r="10" spans="1:6" ht="12.75">
      <c r="A10" t="s">
        <v>19</v>
      </c>
      <c r="B10">
        <v>34</v>
      </c>
      <c r="C10">
        <v>30</v>
      </c>
      <c r="D10">
        <v>0</v>
      </c>
      <c r="E10">
        <v>0</v>
      </c>
      <c r="F10">
        <v>64</v>
      </c>
    </row>
    <row r="11" spans="1:6" ht="12.75">
      <c r="A11" t="s">
        <v>18</v>
      </c>
      <c r="B11">
        <v>31</v>
      </c>
      <c r="C11">
        <v>27</v>
      </c>
      <c r="D11">
        <v>0</v>
      </c>
      <c r="E11">
        <v>0</v>
      </c>
      <c r="F11">
        <v>58</v>
      </c>
    </row>
    <row r="12" spans="1:6" ht="12.75">
      <c r="A12" t="s">
        <v>29</v>
      </c>
      <c r="B12">
        <v>30</v>
      </c>
      <c r="C12">
        <v>40</v>
      </c>
      <c r="D12">
        <v>0</v>
      </c>
      <c r="E12">
        <v>0</v>
      </c>
      <c r="F12">
        <v>70</v>
      </c>
    </row>
    <row r="13" spans="1:6" ht="12.75">
      <c r="A13" t="s">
        <v>20</v>
      </c>
      <c r="B13">
        <v>26</v>
      </c>
      <c r="C13">
        <v>29</v>
      </c>
      <c r="D13">
        <v>0</v>
      </c>
      <c r="E13">
        <v>0</v>
      </c>
      <c r="F13">
        <v>55</v>
      </c>
    </row>
    <row r="14" spans="1:6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1" spans="1:6" ht="12.75">
      <c r="A21" t="s">
        <v>21</v>
      </c>
      <c r="B21">
        <v>32</v>
      </c>
      <c r="C21">
        <v>24</v>
      </c>
      <c r="D21">
        <v>0</v>
      </c>
      <c r="E21">
        <v>0</v>
      </c>
      <c r="F21">
        <v>56</v>
      </c>
    </row>
    <row r="22" spans="1:6" ht="12.75">
      <c r="A22" t="s">
        <v>22</v>
      </c>
      <c r="B22">
        <v>26</v>
      </c>
      <c r="C22">
        <v>31</v>
      </c>
      <c r="D22">
        <v>0</v>
      </c>
      <c r="E22">
        <v>0</v>
      </c>
      <c r="F22">
        <v>57</v>
      </c>
    </row>
    <row r="23" spans="1:6" ht="12.75">
      <c r="A23" t="s">
        <v>23</v>
      </c>
      <c r="B23">
        <v>24</v>
      </c>
      <c r="C23">
        <v>25</v>
      </c>
      <c r="D23">
        <v>0</v>
      </c>
      <c r="E23">
        <v>0</v>
      </c>
      <c r="F23">
        <v>49</v>
      </c>
    </row>
    <row r="24" spans="1:6" ht="12.75">
      <c r="A24" t="s">
        <v>24</v>
      </c>
      <c r="B24">
        <v>27</v>
      </c>
      <c r="C24">
        <v>26</v>
      </c>
      <c r="D24">
        <v>0</v>
      </c>
      <c r="E24">
        <v>0</v>
      </c>
      <c r="F24">
        <v>53</v>
      </c>
    </row>
    <row r="25" spans="1:6" ht="12.75">
      <c r="A25" t="s">
        <v>25</v>
      </c>
      <c r="B25">
        <v>26</v>
      </c>
      <c r="C25">
        <v>23</v>
      </c>
      <c r="D25">
        <v>0</v>
      </c>
      <c r="E25">
        <v>0</v>
      </c>
      <c r="F25">
        <v>49</v>
      </c>
    </row>
    <row r="26" spans="1:6" ht="12.75">
      <c r="A26" t="s">
        <v>26</v>
      </c>
      <c r="B26">
        <v>26</v>
      </c>
      <c r="C26">
        <v>21</v>
      </c>
      <c r="D26">
        <v>0</v>
      </c>
      <c r="E26">
        <v>0</v>
      </c>
      <c r="F26">
        <v>47</v>
      </c>
    </row>
    <row r="27" spans="1:6" ht="12.75">
      <c r="A27" t="s">
        <v>9</v>
      </c>
      <c r="B27">
        <v>161</v>
      </c>
      <c r="C27">
        <v>150</v>
      </c>
      <c r="D27">
        <v>0</v>
      </c>
      <c r="E27">
        <v>0</v>
      </c>
      <c r="F27">
        <v>311</v>
      </c>
    </row>
    <row r="28" spans="1:6" ht="12.75">
      <c r="A28" t="s">
        <v>96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2.75">
      <c r="A29" t="s">
        <v>27</v>
      </c>
      <c r="B29">
        <v>24</v>
      </c>
      <c r="C29">
        <v>29</v>
      </c>
      <c r="D29">
        <v>0</v>
      </c>
      <c r="E29">
        <v>0</v>
      </c>
      <c r="F29">
        <v>53</v>
      </c>
    </row>
    <row r="30" spans="1:6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40" spans="1:6" ht="12.75">
      <c r="A40" t="s">
        <v>68</v>
      </c>
      <c r="B40">
        <v>28</v>
      </c>
      <c r="C40">
        <v>24</v>
      </c>
      <c r="D40">
        <v>0</v>
      </c>
      <c r="E40">
        <v>0</v>
      </c>
      <c r="F40">
        <v>52</v>
      </c>
    </row>
    <row r="41" spans="1:6" ht="12.75">
      <c r="A41" t="s">
        <v>63</v>
      </c>
      <c r="B41">
        <v>23</v>
      </c>
      <c r="C41">
        <v>23</v>
      </c>
      <c r="D41">
        <v>0</v>
      </c>
      <c r="E41">
        <v>0</v>
      </c>
      <c r="F41">
        <v>46</v>
      </c>
    </row>
    <row r="42" spans="1:6" ht="12.75">
      <c r="A42" t="s">
        <v>64</v>
      </c>
      <c r="B42">
        <v>21</v>
      </c>
      <c r="C42">
        <v>24</v>
      </c>
      <c r="D42">
        <v>0</v>
      </c>
      <c r="E42">
        <v>0</v>
      </c>
      <c r="F42">
        <v>45</v>
      </c>
    </row>
    <row r="43" spans="1:6" ht="12.75">
      <c r="A43" t="s">
        <v>65</v>
      </c>
      <c r="B43">
        <v>25</v>
      </c>
      <c r="C43">
        <v>23</v>
      </c>
      <c r="D43">
        <v>0</v>
      </c>
      <c r="E43">
        <v>0</v>
      </c>
      <c r="F43">
        <v>48</v>
      </c>
    </row>
    <row r="44" spans="1:6" ht="12.75">
      <c r="A44" t="s">
        <v>66</v>
      </c>
      <c r="B44">
        <v>25</v>
      </c>
      <c r="C44">
        <v>27</v>
      </c>
      <c r="D44">
        <v>0</v>
      </c>
      <c r="E44">
        <v>0</v>
      </c>
      <c r="F44">
        <v>52</v>
      </c>
    </row>
    <row r="45" spans="1:6" ht="12.75">
      <c r="A45" t="s">
        <v>67</v>
      </c>
      <c r="B45">
        <v>22</v>
      </c>
      <c r="C45">
        <v>25</v>
      </c>
      <c r="D45">
        <v>0</v>
      </c>
      <c r="E45">
        <v>0</v>
      </c>
      <c r="F45">
        <v>47</v>
      </c>
    </row>
    <row r="46" spans="1:6" ht="12.75">
      <c r="A46" t="s">
        <v>9</v>
      </c>
      <c r="B46">
        <v>144</v>
      </c>
      <c r="C46">
        <v>146</v>
      </c>
      <c r="D46">
        <v>0</v>
      </c>
      <c r="E46">
        <v>0</v>
      </c>
      <c r="F46">
        <v>290</v>
      </c>
    </row>
    <row r="47" spans="1:6" ht="12.75">
      <c r="A47" t="s">
        <v>28</v>
      </c>
      <c r="B47">
        <v>26</v>
      </c>
      <c r="C47">
        <v>30</v>
      </c>
      <c r="D47">
        <v>0</v>
      </c>
      <c r="E47">
        <v>0</v>
      </c>
      <c r="F47">
        <v>56</v>
      </c>
    </row>
    <row r="48" spans="1:6" ht="12.75">
      <c r="A48" t="s">
        <v>69</v>
      </c>
      <c r="B48">
        <v>25</v>
      </c>
      <c r="C48">
        <v>24</v>
      </c>
      <c r="D48">
        <v>0</v>
      </c>
      <c r="E48">
        <v>0</v>
      </c>
      <c r="F48">
        <v>49</v>
      </c>
    </row>
    <row r="49" spans="1:6" ht="12.75">
      <c r="A49" t="s">
        <v>70</v>
      </c>
      <c r="B49">
        <v>28</v>
      </c>
      <c r="C49">
        <v>28</v>
      </c>
      <c r="D49">
        <v>0</v>
      </c>
      <c r="E49">
        <v>0</v>
      </c>
      <c r="F49">
        <v>56</v>
      </c>
    </row>
    <row r="50" spans="1:6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ht="12.7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2.7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</row>
    <row r="59" spans="1:6" ht="12.75">
      <c r="A59" t="s">
        <v>71</v>
      </c>
      <c r="B59">
        <v>24</v>
      </c>
      <c r="C59">
        <v>21</v>
      </c>
      <c r="D59">
        <v>0</v>
      </c>
      <c r="E59">
        <v>0</v>
      </c>
      <c r="F59">
        <v>45</v>
      </c>
    </row>
    <row r="60" spans="1:6" ht="12.75">
      <c r="A60" t="s">
        <v>97</v>
      </c>
      <c r="B60">
        <v>30</v>
      </c>
      <c r="C60">
        <v>31</v>
      </c>
      <c r="D60">
        <v>0</v>
      </c>
      <c r="E60">
        <v>0</v>
      </c>
      <c r="F60">
        <v>61</v>
      </c>
    </row>
    <row r="61" spans="1:6" ht="12.75">
      <c r="A61" t="s">
        <v>73</v>
      </c>
      <c r="B61">
        <v>27</v>
      </c>
      <c r="C61">
        <v>26</v>
      </c>
      <c r="D61">
        <v>0</v>
      </c>
      <c r="E61">
        <v>0</v>
      </c>
      <c r="F61">
        <v>53</v>
      </c>
    </row>
    <row r="62" spans="1:6" ht="12.75">
      <c r="A62" t="s">
        <v>76</v>
      </c>
      <c r="B62">
        <v>27</v>
      </c>
      <c r="C62">
        <v>24</v>
      </c>
      <c r="D62">
        <v>0</v>
      </c>
      <c r="E62">
        <v>0</v>
      </c>
      <c r="F62">
        <v>51</v>
      </c>
    </row>
    <row r="63" spans="1:6" ht="12.75">
      <c r="A63" t="s">
        <v>72</v>
      </c>
      <c r="B63">
        <v>24</v>
      </c>
      <c r="C63">
        <v>23</v>
      </c>
      <c r="D63">
        <v>0</v>
      </c>
      <c r="E63">
        <v>0</v>
      </c>
      <c r="F63">
        <v>47</v>
      </c>
    </row>
    <row r="64" spans="1:6" ht="12.75">
      <c r="A64" t="s">
        <v>75</v>
      </c>
      <c r="B64">
        <v>21</v>
      </c>
      <c r="C64">
        <v>27</v>
      </c>
      <c r="D64">
        <v>0</v>
      </c>
      <c r="E64">
        <v>0</v>
      </c>
      <c r="F64">
        <v>48</v>
      </c>
    </row>
    <row r="65" spans="1:6" ht="12.75">
      <c r="A65" t="s">
        <v>9</v>
      </c>
      <c r="B65">
        <v>153</v>
      </c>
      <c r="C65">
        <v>152</v>
      </c>
      <c r="D65">
        <v>0</v>
      </c>
      <c r="E65">
        <v>0</v>
      </c>
      <c r="F65">
        <v>305</v>
      </c>
    </row>
    <row r="66" spans="1:6" ht="12.75">
      <c r="A66" t="s">
        <v>98</v>
      </c>
      <c r="B66">
        <v>28</v>
      </c>
      <c r="C66">
        <v>27</v>
      </c>
      <c r="D66">
        <v>0</v>
      </c>
      <c r="E66">
        <v>0</v>
      </c>
      <c r="F66">
        <v>55</v>
      </c>
    </row>
    <row r="67" spans="1:6" ht="12.75">
      <c r="A67" t="s">
        <v>77</v>
      </c>
      <c r="B67">
        <v>33</v>
      </c>
      <c r="C67">
        <v>33</v>
      </c>
      <c r="D67">
        <v>0</v>
      </c>
      <c r="E67">
        <v>0</v>
      </c>
      <c r="F67">
        <v>66</v>
      </c>
    </row>
    <row r="68" spans="1:6" ht="12.75">
      <c r="A68" t="s">
        <v>79</v>
      </c>
      <c r="B68">
        <v>41</v>
      </c>
      <c r="C68">
        <v>44</v>
      </c>
      <c r="D68">
        <v>0</v>
      </c>
      <c r="E68">
        <v>0</v>
      </c>
      <c r="F68">
        <v>85</v>
      </c>
    </row>
    <row r="69" spans="1:6" ht="12.75">
      <c r="A69" t="s">
        <v>78</v>
      </c>
      <c r="B69">
        <v>30</v>
      </c>
      <c r="C69">
        <v>30</v>
      </c>
      <c r="D69">
        <v>0</v>
      </c>
      <c r="E69">
        <v>0</v>
      </c>
      <c r="F69">
        <v>60</v>
      </c>
    </row>
    <row r="70" spans="1:6" ht="12.75">
      <c r="A70" t="s">
        <v>99</v>
      </c>
      <c r="B70">
        <v>38</v>
      </c>
      <c r="C70">
        <v>25</v>
      </c>
      <c r="D70">
        <v>0</v>
      </c>
      <c r="E70">
        <v>0</v>
      </c>
      <c r="F70">
        <v>63</v>
      </c>
    </row>
    <row r="71" spans="1:6" ht="12.75">
      <c r="A71" t="s">
        <v>74</v>
      </c>
      <c r="B71">
        <v>30</v>
      </c>
      <c r="C71">
        <v>31</v>
      </c>
      <c r="D71">
        <v>0</v>
      </c>
      <c r="E71">
        <v>0</v>
      </c>
      <c r="F71">
        <v>61</v>
      </c>
    </row>
    <row r="72" spans="1:6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</row>
    <row r="78" spans="1:6" ht="12.75">
      <c r="A78" t="s">
        <v>80</v>
      </c>
      <c r="B78">
        <v>24</v>
      </c>
      <c r="C78">
        <v>24</v>
      </c>
      <c r="D78">
        <v>0</v>
      </c>
      <c r="E78">
        <v>0</v>
      </c>
      <c r="F78">
        <v>48</v>
      </c>
    </row>
    <row r="79" spans="1:6" ht="12.75">
      <c r="A79" t="s">
        <v>81</v>
      </c>
      <c r="B79">
        <v>23</v>
      </c>
      <c r="C79">
        <v>25</v>
      </c>
      <c r="D79">
        <v>0</v>
      </c>
      <c r="E79">
        <v>0</v>
      </c>
      <c r="F79">
        <v>48</v>
      </c>
    </row>
    <row r="80" spans="1:6" ht="12.75">
      <c r="A80" t="s">
        <v>82</v>
      </c>
      <c r="B80">
        <v>32</v>
      </c>
      <c r="C80">
        <v>31</v>
      </c>
      <c r="D80">
        <v>0</v>
      </c>
      <c r="E80">
        <v>0</v>
      </c>
      <c r="F80">
        <v>63</v>
      </c>
    </row>
    <row r="81" spans="1:6" ht="12.75">
      <c r="A81" t="s">
        <v>83</v>
      </c>
      <c r="B81">
        <v>25</v>
      </c>
      <c r="C81">
        <v>21</v>
      </c>
      <c r="D81">
        <v>0</v>
      </c>
      <c r="E81">
        <v>0</v>
      </c>
      <c r="F81">
        <v>46</v>
      </c>
    </row>
    <row r="82" spans="1:6" ht="12.75">
      <c r="A82" t="s">
        <v>85</v>
      </c>
      <c r="B82">
        <v>24</v>
      </c>
      <c r="C82">
        <v>27</v>
      </c>
      <c r="D82">
        <v>0</v>
      </c>
      <c r="E82">
        <v>0</v>
      </c>
      <c r="F82">
        <v>51</v>
      </c>
    </row>
    <row r="83" spans="1:6" ht="12.75">
      <c r="A83" t="s">
        <v>100</v>
      </c>
      <c r="B83">
        <v>25</v>
      </c>
      <c r="C83">
        <v>26</v>
      </c>
      <c r="D83">
        <v>0</v>
      </c>
      <c r="E83">
        <v>0</v>
      </c>
      <c r="F83">
        <v>51</v>
      </c>
    </row>
    <row r="84" spans="1:6" ht="12.75">
      <c r="A84" t="s">
        <v>9</v>
      </c>
      <c r="B84">
        <v>153</v>
      </c>
      <c r="C84">
        <v>154</v>
      </c>
      <c r="D84">
        <v>0</v>
      </c>
      <c r="E84">
        <v>0</v>
      </c>
      <c r="F84">
        <v>307</v>
      </c>
    </row>
    <row r="85" spans="1:6" ht="12.75">
      <c r="A85" t="s">
        <v>84</v>
      </c>
      <c r="B85">
        <v>25</v>
      </c>
      <c r="C85">
        <v>25</v>
      </c>
      <c r="D85">
        <v>0</v>
      </c>
      <c r="E85">
        <v>0</v>
      </c>
      <c r="F85">
        <v>50</v>
      </c>
    </row>
    <row r="86" spans="1:6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ht="12.7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ht="12.7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</row>
    <row r="97" spans="1:6" ht="12.75">
      <c r="A97" t="s">
        <v>90</v>
      </c>
      <c r="B97">
        <v>23</v>
      </c>
      <c r="C97">
        <v>26</v>
      </c>
      <c r="D97">
        <v>0</v>
      </c>
      <c r="E97">
        <v>0</v>
      </c>
      <c r="F97">
        <v>49</v>
      </c>
    </row>
    <row r="98" spans="1:6" ht="12.75">
      <c r="A98" t="s">
        <v>93</v>
      </c>
      <c r="B98">
        <v>33</v>
      </c>
      <c r="C98">
        <v>30</v>
      </c>
      <c r="D98">
        <v>0</v>
      </c>
      <c r="E98">
        <v>0</v>
      </c>
      <c r="F98">
        <v>63</v>
      </c>
    </row>
    <row r="99" spans="1:6" ht="12.75">
      <c r="A99" t="s">
        <v>91</v>
      </c>
      <c r="B99">
        <v>32</v>
      </c>
      <c r="C99">
        <v>25</v>
      </c>
      <c r="D99">
        <v>0</v>
      </c>
      <c r="E99">
        <v>0</v>
      </c>
      <c r="F99">
        <v>57</v>
      </c>
    </row>
    <row r="100" spans="1:6" ht="12.75">
      <c r="A100" t="s">
        <v>89</v>
      </c>
      <c r="B100">
        <v>30</v>
      </c>
      <c r="C100">
        <v>28</v>
      </c>
      <c r="D100">
        <v>0</v>
      </c>
      <c r="E100">
        <v>0</v>
      </c>
      <c r="F100">
        <v>58</v>
      </c>
    </row>
    <row r="101" spans="1:6" ht="12.75">
      <c r="A101" t="s">
        <v>87</v>
      </c>
      <c r="B101">
        <v>25</v>
      </c>
      <c r="C101">
        <v>24</v>
      </c>
      <c r="D101">
        <v>0</v>
      </c>
      <c r="E101">
        <v>0</v>
      </c>
      <c r="F101">
        <v>49</v>
      </c>
    </row>
    <row r="102" spans="1:6" ht="12.75">
      <c r="A102" t="s">
        <v>92</v>
      </c>
      <c r="B102">
        <v>27</v>
      </c>
      <c r="C102">
        <v>22</v>
      </c>
      <c r="D102">
        <v>0</v>
      </c>
      <c r="E102">
        <v>0</v>
      </c>
      <c r="F102">
        <v>49</v>
      </c>
    </row>
    <row r="103" spans="1:6" ht="12.75">
      <c r="A103" t="s">
        <v>9</v>
      </c>
      <c r="B103">
        <v>170</v>
      </c>
      <c r="C103">
        <v>155</v>
      </c>
      <c r="D103">
        <v>0</v>
      </c>
      <c r="E103">
        <v>0</v>
      </c>
      <c r="F103">
        <v>325</v>
      </c>
    </row>
    <row r="104" spans="1:6" ht="12.75">
      <c r="A104" t="s">
        <v>95</v>
      </c>
      <c r="B104">
        <v>27</v>
      </c>
      <c r="C104">
        <v>36</v>
      </c>
      <c r="D104">
        <v>0</v>
      </c>
      <c r="E104">
        <v>0</v>
      </c>
      <c r="F104">
        <v>63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2010-06-21T06:25:47Z</cp:lastPrinted>
  <dcterms:created xsi:type="dcterms:W3CDTF">2009-09-13T19:07:49Z</dcterms:created>
  <dcterms:modified xsi:type="dcterms:W3CDTF">2010-06-21T08:01:08Z</dcterms:modified>
  <cp:category/>
  <cp:version/>
  <cp:contentType/>
  <cp:contentStatus/>
</cp:coreProperties>
</file>