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90" windowWidth="15195" windowHeight="9210" activeTab="0"/>
  </bookViews>
  <sheets>
    <sheet name="Elchpokal_Tabelle" sheetId="1" r:id="rId1"/>
    <sheet name="Elchpokal_Hilfe" sheetId="2" r:id="rId2"/>
    <sheet name="MT1 Brilon" sheetId="3" r:id="rId3"/>
    <sheet name="MT2 Hardenberg" sheetId="4" r:id="rId4"/>
    <sheet name="MT3 Dormagen" sheetId="5" r:id="rId5"/>
    <sheet name="MT4 Witten" sheetId="6" r:id="rId6"/>
    <sheet name="MT5 Köln" sheetId="7" r:id="rId7"/>
    <sheet name="MT6 Biebertal" sheetId="8" r:id="rId8"/>
  </sheets>
  <externalReferences>
    <externalReference r:id="rId11"/>
  </externalReferences>
  <definedNames>
    <definedName name="HTML_CodePage" hidden="1">1252</definedName>
    <definedName name="HTML_Control" hidden="1">{"'Elchpokal_Tabelle'!$A$1:$I$20"}</definedName>
    <definedName name="HTML_Description" hidden="1">""</definedName>
    <definedName name="HTML_Email" hidden="1">""</definedName>
    <definedName name="HTML_Header" hidden="1">"Elchpokal_Tabelle"</definedName>
    <definedName name="HTML_LastUpdate" hidden="1">"07.04.09"</definedName>
    <definedName name="HTML_LineAfter" hidden="1">FALSE</definedName>
    <definedName name="HTML_LineBefore" hidden="1">FALSE</definedName>
    <definedName name="HTML_Name" hidden="1">"PT"</definedName>
    <definedName name="HTML_OBDlg2" hidden="1">TRUE</definedName>
    <definedName name="HTML_OBDlg4" hidden="1">TRUE</definedName>
    <definedName name="HTML_OS" hidden="1">0</definedName>
    <definedName name="HTML_PathFile" hidden="1">"e:\x.htm"</definedName>
    <definedName name="HTML_Title" hidden="1">"2008_2009_elchpokal"</definedName>
  </definedNames>
  <calcPr fullCalcOnLoad="1"/>
</workbook>
</file>

<file path=xl/sharedStrings.xml><?xml version="1.0" encoding="utf-8"?>
<sst xmlns="http://schemas.openxmlformats.org/spreadsheetml/2006/main" count="564" uniqueCount="50">
  <si>
    <t>Witten</t>
  </si>
  <si>
    <t>Ersatz</t>
  </si>
  <si>
    <t>Schmidt, Olaf</t>
  </si>
  <si>
    <t>Tabor, Peter</t>
  </si>
  <si>
    <t>Greiffendorf, Hellmut</t>
  </si>
  <si>
    <t>Romahn, Andreas</t>
  </si>
  <si>
    <t>Gawlig, Christina</t>
  </si>
  <si>
    <t>Bahn</t>
  </si>
  <si>
    <t>Summe</t>
  </si>
  <si>
    <t>Anz.</t>
  </si>
  <si>
    <t>Einzel</t>
  </si>
  <si>
    <t>Guthörl, Björn</t>
  </si>
  <si>
    <t>WIT</t>
  </si>
  <si>
    <t>Mittel</t>
  </si>
  <si>
    <t>Spiele</t>
  </si>
  <si>
    <t>Hilfe</t>
  </si>
  <si>
    <t>min. Spiele</t>
  </si>
  <si>
    <t>Wertung</t>
  </si>
  <si>
    <t>Platz</t>
  </si>
  <si>
    <t>Wert</t>
  </si>
  <si>
    <t>Name</t>
  </si>
  <si>
    <t>Jezierski, Paul</t>
  </si>
  <si>
    <t>Jezierski, Marie-Luise</t>
  </si>
  <si>
    <t>BRI</t>
  </si>
  <si>
    <t>Spieler</t>
  </si>
  <si>
    <t>Lenk, Rolf</t>
  </si>
  <si>
    <t>M1</t>
  </si>
  <si>
    <t>M2</t>
  </si>
  <si>
    <t>M3</t>
  </si>
  <si>
    <t>M4</t>
  </si>
  <si>
    <t>M5</t>
  </si>
  <si>
    <t>M6</t>
  </si>
  <si>
    <t>MGC "AS" Witten 2</t>
  </si>
  <si>
    <t>Biebertal</t>
  </si>
  <si>
    <t>MGC Biebertal 1</t>
  </si>
  <si>
    <t>Friedrich, Hans-Joachim</t>
  </si>
  <si>
    <t>Borggraefe, Jens</t>
  </si>
  <si>
    <t>Romberg, Michael</t>
  </si>
  <si>
    <t>Henke, Björn</t>
  </si>
  <si>
    <t>Müller, Dirk</t>
  </si>
  <si>
    <t>Anders, Alexander</t>
  </si>
  <si>
    <t>Reinold, Dennis</t>
  </si>
  <si>
    <t>Rosendahl, Max</t>
  </si>
  <si>
    <t>Asse</t>
  </si>
  <si>
    <t>HAR</t>
  </si>
  <si>
    <t>DOR</t>
  </si>
  <si>
    <t>KÖL</t>
  </si>
  <si>
    <t>BIE</t>
  </si>
  <si>
    <t>Klein, Theo</t>
  </si>
  <si>
    <t>Werner, Lars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</si>
</sst>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_05_17_bieber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wertung_BS"/>
      <sheetName val="Eingabe_BS"/>
      <sheetName val="Bahnstatistik"/>
      <sheetName val="Hilfe_B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A16" sqref="A16"/>
    </sheetView>
  </sheetViews>
  <sheetFormatPr defaultColWidth="11.421875" defaultRowHeight="12.75"/>
  <cols>
    <col min="1" max="1" width="21.00390625" style="0" bestFit="1" customWidth="1"/>
    <col min="2" max="2" width="4.8515625" style="0" bestFit="1" customWidth="1"/>
    <col min="3" max="3" width="4.7109375" style="0" bestFit="1" customWidth="1"/>
    <col min="4" max="5" width="4.57421875" style="0" bestFit="1" customWidth="1"/>
    <col min="6" max="7" width="4.7109375" style="0" bestFit="1" customWidth="1"/>
    <col min="8" max="8" width="8.00390625" style="0" bestFit="1" customWidth="1"/>
    <col min="9" max="9" width="6.8515625" style="0" bestFit="1" customWidth="1"/>
  </cols>
  <sheetData>
    <row r="1" spans="1:9" ht="12.75">
      <c r="A1" s="5" t="s">
        <v>20</v>
      </c>
      <c r="B1" s="5" t="str">
        <f>Elchpokal_Hilfe!B3</f>
        <v>BRI</v>
      </c>
      <c r="C1" s="5" t="str">
        <f>Elchpokal_Hilfe!C3</f>
        <v>HAR</v>
      </c>
      <c r="D1" s="5" t="str">
        <f>Elchpokal_Hilfe!D3</f>
        <v>DOR</v>
      </c>
      <c r="E1" s="5" t="str">
        <f>Elchpokal_Hilfe!E3</f>
        <v>WIT</v>
      </c>
      <c r="F1" s="5" t="str">
        <f>Elchpokal_Hilfe!F3</f>
        <v>KÖL</v>
      </c>
      <c r="G1" s="5" t="str">
        <f>Elchpokal_Hilfe!G3</f>
        <v>BIE</v>
      </c>
      <c r="H1" s="5" t="str">
        <f>Elchpokal_Hilfe!H3</f>
        <v>Summe</v>
      </c>
      <c r="I1" s="5" t="str">
        <f>Elchpokal_Hilfe!I3</f>
        <v>Spiele</v>
      </c>
    </row>
    <row r="2" spans="1:9" ht="12.75">
      <c r="A2" t="str">
        <f>Elchpokal_Hilfe!P4</f>
        <v>Romahn, Andreas</v>
      </c>
      <c r="B2" s="3">
        <f>VLOOKUP($A2,Elchpokal_Hilfe!$A$4:$I$22,2,FALSE)</f>
        <v>61</v>
      </c>
      <c r="C2" s="3">
        <f>VLOOKUP($A2,Elchpokal_Hilfe!$A$4:$I$22,3,FALSE)</f>
        <v>44</v>
      </c>
      <c r="D2" s="3">
        <f>VLOOKUP($A2,Elchpokal_Hilfe!$A$4:$I$22,4,FALSE)</f>
        <v>39</v>
      </c>
      <c r="E2" s="3">
        <f>VLOOKUP($A2,Elchpokal_Hilfe!$A$4:$I$22,5,FALSE)</f>
        <v>54</v>
      </c>
      <c r="F2" s="3">
        <f>VLOOKUP($A2,Elchpokal_Hilfe!$A$4:$I$22,6,FALSE)</f>
        <v>58</v>
      </c>
      <c r="G2" s="3">
        <f>VLOOKUP($A2,Elchpokal_Hilfe!$A$4:$I$22,7,FALSE)</f>
        <v>55</v>
      </c>
      <c r="H2" s="3">
        <f>VLOOKUP($A2,Elchpokal_Hilfe!$A$4:$I$22,8,FALSE)</f>
        <v>311</v>
      </c>
      <c r="I2" s="4">
        <f>VLOOKUP($A2,Elchpokal_Hilfe!$A$4:$I$22,9,FALSE)</f>
        <v>6</v>
      </c>
    </row>
    <row r="3" spans="1:9" ht="12.75">
      <c r="A3" t="str">
        <f>Elchpokal_Hilfe!P5</f>
        <v>Anders, Alexander</v>
      </c>
      <c r="B3" s="3">
        <f>VLOOKUP($A3,Elchpokal_Hilfe!$A$4:$I$22,2,FALSE)</f>
        <v>54</v>
      </c>
      <c r="C3" s="3">
        <f>VLOOKUP($A3,Elchpokal_Hilfe!$A$4:$I$22,3,FALSE)</f>
        <v>46</v>
      </c>
      <c r="D3" s="3">
        <f>VLOOKUP($A3,Elchpokal_Hilfe!$A$4:$I$22,4,FALSE)</f>
        <v>47</v>
      </c>
      <c r="E3" s="3">
        <f>VLOOKUP($A3,Elchpokal_Hilfe!$A$4:$I$22,5,FALSE)</f>
        <v>51</v>
      </c>
      <c r="F3" s="3">
        <f>VLOOKUP($A3,Elchpokal_Hilfe!$A$4:$I$22,6,FALSE)</f>
        <v>54</v>
      </c>
      <c r="G3" s="3">
        <f>VLOOKUP($A3,Elchpokal_Hilfe!$A$4:$I$22,7,FALSE)</f>
        <v>53</v>
      </c>
      <c r="H3" s="3">
        <f>VLOOKUP($A3,Elchpokal_Hilfe!$A$4:$I$22,8,FALSE)</f>
        <v>305</v>
      </c>
      <c r="I3" s="4">
        <f>VLOOKUP($A3,Elchpokal_Hilfe!$A$4:$I$22,9,FALSE)</f>
        <v>6</v>
      </c>
    </row>
    <row r="4" spans="1:9" ht="12.75">
      <c r="A4" t="str">
        <f>Elchpokal_Hilfe!P6</f>
        <v>Friedrich, Hans-Joachim</v>
      </c>
      <c r="B4" s="3">
        <f>VLOOKUP($A4,Elchpokal_Hilfe!$A$4:$I$22,2,FALSE)</f>
        <v>53</v>
      </c>
      <c r="C4" s="3">
        <f>VLOOKUP($A4,Elchpokal_Hilfe!$A$4:$I$22,3,FALSE)</f>
        <v>42</v>
      </c>
      <c r="D4" s="3">
        <f>VLOOKUP($A4,Elchpokal_Hilfe!$A$4:$I$22,4,FALSE)</f>
        <v>50</v>
      </c>
      <c r="E4" s="3">
        <f>VLOOKUP($A4,Elchpokal_Hilfe!$A$4:$I$22,5,FALSE)</f>
        <v>49</v>
      </c>
      <c r="F4" s="3">
        <f>VLOOKUP($A4,Elchpokal_Hilfe!$A$4:$I$22,6,FALSE)</f>
        <v>48</v>
      </c>
      <c r="G4" s="3">
        <f>VLOOKUP($A4,Elchpokal_Hilfe!$A$4:$I$22,7,FALSE)</f>
        <v>53</v>
      </c>
      <c r="H4" s="3">
        <f>VLOOKUP($A4,Elchpokal_Hilfe!$A$4:$I$22,8,FALSE)</f>
        <v>295</v>
      </c>
      <c r="I4" s="4">
        <f>VLOOKUP($A4,Elchpokal_Hilfe!$A$4:$I$22,9,FALSE)</f>
        <v>6</v>
      </c>
    </row>
    <row r="5" spans="1:9" ht="12.75">
      <c r="A5" t="str">
        <f>Elchpokal_Hilfe!P7</f>
        <v>Romberg, Michael</v>
      </c>
      <c r="B5" s="3">
        <f>VLOOKUP($A5,Elchpokal_Hilfe!$A$4:$I$22,2,FALSE)</f>
        <v>46</v>
      </c>
      <c r="C5" s="3">
        <f>VLOOKUP($A5,Elchpokal_Hilfe!$A$4:$I$22,3,FALSE)</f>
        <v>44</v>
      </c>
      <c r="D5" s="3">
        <f>VLOOKUP($A5,Elchpokal_Hilfe!$A$4:$I$22,4,FALSE)</f>
        <v>52</v>
      </c>
      <c r="E5" s="3">
        <f>VLOOKUP($A5,Elchpokal_Hilfe!$A$4:$I$22,5,FALSE)</f>
        <v>50</v>
      </c>
      <c r="F5" s="3">
        <f>VLOOKUP($A5,Elchpokal_Hilfe!$A$4:$I$22,6,FALSE)</f>
        <v>46.733333333333334</v>
      </c>
      <c r="G5" s="3">
        <f>VLOOKUP($A5,Elchpokal_Hilfe!$A$4:$I$22,7,FALSE)</f>
        <v>56</v>
      </c>
      <c r="H5" s="3">
        <f>VLOOKUP($A5,Elchpokal_Hilfe!$A$4:$I$22,8,FALSE)</f>
        <v>294.73333333333335</v>
      </c>
      <c r="I5" s="4">
        <f>VLOOKUP($A5,Elchpokal_Hilfe!$A$4:$I$22,9,FALSE)</f>
        <v>5</v>
      </c>
    </row>
    <row r="6" spans="1:9" ht="12.75">
      <c r="A6" t="str">
        <f>Elchpokal_Hilfe!P8</f>
        <v>Schmidt, Olaf</v>
      </c>
      <c r="B6" s="3">
        <f>VLOOKUP($A6,Elchpokal_Hilfe!$A$4:$I$22,2,FALSE)</f>
        <v>56</v>
      </c>
      <c r="C6" s="3">
        <f>VLOOKUP($A6,Elchpokal_Hilfe!$A$4:$I$22,3,FALSE)</f>
        <v>37</v>
      </c>
      <c r="D6" s="3">
        <f>VLOOKUP($A6,Elchpokal_Hilfe!$A$4:$I$22,4,FALSE)</f>
        <v>54</v>
      </c>
      <c r="E6" s="3">
        <f>VLOOKUP($A6,Elchpokal_Hilfe!$A$4:$I$22,5,FALSE)</f>
        <v>49</v>
      </c>
      <c r="F6" s="3">
        <f>VLOOKUP($A6,Elchpokal_Hilfe!$A$4:$I$22,6,FALSE)</f>
        <v>52</v>
      </c>
      <c r="G6" s="3">
        <f>VLOOKUP($A6,Elchpokal_Hilfe!$A$4:$I$22,7,FALSE)</f>
        <v>46.42857142857143</v>
      </c>
      <c r="H6" s="3">
        <f>VLOOKUP($A6,Elchpokal_Hilfe!$A$4:$I$22,8,FALSE)</f>
        <v>294.42857142857144</v>
      </c>
      <c r="I6" s="4">
        <f>VLOOKUP($A6,Elchpokal_Hilfe!$A$4:$I$22,9,FALSE)</f>
        <v>5</v>
      </c>
    </row>
    <row r="7" spans="1:9" ht="12.75">
      <c r="A7" t="str">
        <f>Elchpokal_Hilfe!P9</f>
        <v>Guthörl, Björn</v>
      </c>
      <c r="B7" s="3">
        <f>VLOOKUP($A7,Elchpokal_Hilfe!$A$4:$I$22,2,FALSE)</f>
        <v>44</v>
      </c>
      <c r="C7" s="3">
        <f>VLOOKUP($A7,Elchpokal_Hilfe!$A$4:$I$22,3,FALSE)</f>
        <v>41</v>
      </c>
      <c r="D7" s="3">
        <f>VLOOKUP($A7,Elchpokal_Hilfe!$A$4:$I$22,4,FALSE)</f>
        <v>53</v>
      </c>
      <c r="E7" s="3">
        <f>VLOOKUP($A7,Elchpokal_Hilfe!$A$4:$I$22,5,FALSE)</f>
        <v>46</v>
      </c>
      <c r="F7" s="3">
        <f>VLOOKUP($A7,Elchpokal_Hilfe!$A$4:$I$22,6,FALSE)</f>
        <v>49</v>
      </c>
      <c r="G7" s="3">
        <f>VLOOKUP($A7,Elchpokal_Hilfe!$A$4:$I$22,7,FALSE)</f>
        <v>50</v>
      </c>
      <c r="H7" s="3">
        <f>VLOOKUP($A7,Elchpokal_Hilfe!$A$4:$I$22,8,FALSE)</f>
        <v>283</v>
      </c>
      <c r="I7" s="4">
        <f>VLOOKUP($A7,Elchpokal_Hilfe!$A$4:$I$22,9,FALSE)</f>
        <v>6</v>
      </c>
    </row>
    <row r="8" spans="1:9" ht="12.75">
      <c r="A8" t="str">
        <f>Elchpokal_Hilfe!P10</f>
        <v>Borggraefe, Jens</v>
      </c>
      <c r="B8" s="3">
        <f>VLOOKUP($A8,Elchpokal_Hilfe!$A$4:$I$22,2,FALSE)</f>
        <v>51</v>
      </c>
      <c r="C8" s="3">
        <f>VLOOKUP($A8,Elchpokal_Hilfe!$A$4:$I$22,3,FALSE)</f>
        <v>39</v>
      </c>
      <c r="D8" s="3">
        <f>VLOOKUP($A8,Elchpokal_Hilfe!$A$4:$I$22,4,FALSE)</f>
        <v>49</v>
      </c>
      <c r="E8" s="3">
        <f>VLOOKUP($A8,Elchpokal_Hilfe!$A$4:$I$22,5,FALSE)</f>
        <v>47</v>
      </c>
      <c r="F8" s="3">
        <f>VLOOKUP($A8,Elchpokal_Hilfe!$A$4:$I$22,6,FALSE)</f>
        <v>50</v>
      </c>
      <c r="G8" s="3">
        <f>VLOOKUP($A8,Elchpokal_Hilfe!$A$4:$I$22,7,FALSE)</f>
        <v>42</v>
      </c>
      <c r="H8" s="3">
        <f>VLOOKUP($A8,Elchpokal_Hilfe!$A$4:$I$22,8,FALSE)</f>
        <v>278</v>
      </c>
      <c r="I8" s="4">
        <f>VLOOKUP($A8,Elchpokal_Hilfe!$A$4:$I$22,9,FALSE)</f>
        <v>6</v>
      </c>
    </row>
    <row r="9" spans="1:9" ht="12.75">
      <c r="A9" t="str">
        <f>Elchpokal_Hilfe!P11</f>
        <v>Müller, Dirk</v>
      </c>
      <c r="B9" s="3">
        <f>VLOOKUP($A9,Elchpokal_Hilfe!$A$4:$I$22,2,FALSE)</f>
        <v>40</v>
      </c>
      <c r="C9" s="3">
        <f>VLOOKUP($A9,Elchpokal_Hilfe!$A$4:$I$22,3,FALSE)</f>
        <v>36.588235294117645</v>
      </c>
      <c r="D9" s="3">
        <f>VLOOKUP($A9,Elchpokal_Hilfe!$A$4:$I$22,4,FALSE)</f>
        <v>46</v>
      </c>
      <c r="E9" s="3">
        <f>VLOOKUP($A9,Elchpokal_Hilfe!$A$4:$I$22,5,FALSE)</f>
        <v>48</v>
      </c>
      <c r="F9" s="3">
        <f>VLOOKUP($A9,Elchpokal_Hilfe!$A$4:$I$22,6,FALSE)</f>
        <v>50</v>
      </c>
      <c r="G9" s="3">
        <f>VLOOKUP($A9,Elchpokal_Hilfe!$A$4:$I$22,7,FALSE)</f>
        <v>49</v>
      </c>
      <c r="H9" s="3">
        <f>VLOOKUP($A9,Elchpokal_Hilfe!$A$4:$I$22,8,FALSE)</f>
        <v>269.5882352941177</v>
      </c>
      <c r="I9" s="4">
        <f>VLOOKUP($A9,Elchpokal_Hilfe!$A$4:$I$22,9,FALSE)</f>
        <v>5</v>
      </c>
    </row>
    <row r="10" spans="1:9" ht="12.75">
      <c r="A10" t="str">
        <f>Elchpokal_Hilfe!P12</f>
        <v>Greiffendorf, Hellmut</v>
      </c>
      <c r="B10" s="3">
        <f>VLOOKUP($A10,Elchpokal_Hilfe!$A$4:$I$22,2,FALSE)</f>
        <v>53</v>
      </c>
      <c r="C10" s="3">
        <f>VLOOKUP($A10,Elchpokal_Hilfe!$A$4:$I$22,3,FALSE)</f>
        <v>33</v>
      </c>
      <c r="D10" s="3">
        <f>VLOOKUP($A10,Elchpokal_Hilfe!$A$4:$I$22,4,FALSE)</f>
        <v>41</v>
      </c>
      <c r="E10" s="3">
        <f>VLOOKUP($A10,Elchpokal_Hilfe!$A$4:$I$22,5,FALSE)</f>
        <v>46</v>
      </c>
      <c r="F10" s="3">
        <f>VLOOKUP($A10,Elchpokal_Hilfe!$A$4:$I$22,6,FALSE)</f>
        <v>45</v>
      </c>
      <c r="G10" s="3">
        <f>VLOOKUP($A10,Elchpokal_Hilfe!$A$4:$I$22,7,FALSE)</f>
        <v>43</v>
      </c>
      <c r="H10" s="3">
        <f>VLOOKUP($A10,Elchpokal_Hilfe!$A$4:$I$22,8,FALSE)</f>
        <v>261</v>
      </c>
      <c r="I10" s="4">
        <f>VLOOKUP($A10,Elchpokal_Hilfe!$A$4:$I$22,9,FALSE)</f>
        <v>6</v>
      </c>
    </row>
    <row r="11" spans="1:9" ht="12.75">
      <c r="A11" t="str">
        <f>Elchpokal_Hilfe!P13</f>
        <v>Werner, Lars</v>
      </c>
      <c r="B11" s="3">
        <f>VLOOKUP($A11,Elchpokal_Hilfe!$A$4:$I$22,2,FALSE)</f>
        <v>48.3125</v>
      </c>
      <c r="C11" s="3">
        <f>VLOOKUP($A11,Elchpokal_Hilfe!$A$4:$I$22,3,FALSE)</f>
        <v>34</v>
      </c>
      <c r="D11" s="3">
        <f>VLOOKUP($A11,Elchpokal_Hilfe!$A$4:$I$22,4,FALSE)</f>
        <v>47</v>
      </c>
      <c r="E11" s="3">
        <f>VLOOKUP($A11,Elchpokal_Hilfe!$A$4:$I$22,5,FALSE)</f>
        <v>50</v>
      </c>
      <c r="F11" s="3">
        <f>VLOOKUP($A11,Elchpokal_Hilfe!$A$4:$I$22,6,FALSE)</f>
        <v>38</v>
      </c>
      <c r="G11" s="3">
        <f>VLOOKUP($A11,Elchpokal_Hilfe!$A$4:$I$22,7,FALSE)</f>
        <v>43</v>
      </c>
      <c r="H11" s="3">
        <f>VLOOKUP($A11,Elchpokal_Hilfe!$A$4:$I$22,8,FALSE)</f>
        <v>260.3125</v>
      </c>
      <c r="I11" s="4">
        <f>VLOOKUP($A11,Elchpokal_Hilfe!$A$4:$I$22,9,FALSE)</f>
        <v>5</v>
      </c>
    </row>
    <row r="12" spans="1:9" ht="12.75">
      <c r="A12" t="str">
        <f>Elchpokal_Hilfe!P14</f>
        <v>Tabor, Peter</v>
      </c>
      <c r="B12" s="3">
        <f>VLOOKUP($A12,Elchpokal_Hilfe!$A$4:$I$22,2,FALSE)</f>
        <v>48</v>
      </c>
      <c r="C12" s="3">
        <f>VLOOKUP($A12,Elchpokal_Hilfe!$A$4:$I$22,3,FALSE)</f>
        <v>25</v>
      </c>
      <c r="D12" s="3">
        <f>VLOOKUP($A12,Elchpokal_Hilfe!$A$4:$I$22,4,FALSE)</f>
        <v>39</v>
      </c>
      <c r="E12" s="3">
        <f>VLOOKUP($A12,Elchpokal_Hilfe!$A$4:$I$22,5,FALSE)</f>
        <v>45</v>
      </c>
      <c r="F12" s="3">
        <f>VLOOKUP($A12,Elchpokal_Hilfe!$A$4:$I$22,6,FALSE)</f>
        <v>50</v>
      </c>
      <c r="G12" s="3">
        <f>VLOOKUP($A12,Elchpokal_Hilfe!$A$4:$I$22,7,FALSE)</f>
        <v>46</v>
      </c>
      <c r="H12" s="3">
        <f>VLOOKUP($A12,Elchpokal_Hilfe!$A$4:$I$22,8,FALSE)</f>
        <v>253</v>
      </c>
      <c r="I12" s="4">
        <f>VLOOKUP($A12,Elchpokal_Hilfe!$A$4:$I$22,9,FALSE)</f>
        <v>6</v>
      </c>
    </row>
    <row r="13" spans="1:9" ht="12.75">
      <c r="A13" t="str">
        <f>Elchpokal_Hilfe!P15</f>
        <v>Lenk, Rolf</v>
      </c>
      <c r="B13" s="3">
        <f>VLOOKUP($A13,Elchpokal_Hilfe!$A$4:$I$22,2,FALSE)</f>
        <v>43</v>
      </c>
      <c r="C13" s="3">
        <f>VLOOKUP($A13,Elchpokal_Hilfe!$A$4:$I$22,3,FALSE)</f>
        <v>37</v>
      </c>
      <c r="D13" s="3">
        <f>VLOOKUP($A13,Elchpokal_Hilfe!$A$4:$I$22,4,FALSE)</f>
        <v>38</v>
      </c>
      <c r="E13" s="3">
        <f>VLOOKUP($A13,Elchpokal_Hilfe!$A$4:$I$22,5,FALSE)</f>
        <v>49</v>
      </c>
      <c r="F13" s="3">
        <f>VLOOKUP($A13,Elchpokal_Hilfe!$A$4:$I$22,6,FALSE)</f>
        <v>41</v>
      </c>
      <c r="G13" s="3">
        <f>VLOOKUP($A13,Elchpokal_Hilfe!$A$4:$I$22,7,FALSE)</f>
        <v>43</v>
      </c>
      <c r="H13" s="3">
        <f>VLOOKUP($A13,Elchpokal_Hilfe!$A$4:$I$22,8,FALSE)</f>
        <v>251</v>
      </c>
      <c r="I13" s="4">
        <f>VLOOKUP($A13,Elchpokal_Hilfe!$A$4:$I$22,9,FALSE)</f>
        <v>6</v>
      </c>
    </row>
    <row r="14" spans="1:9" ht="12.75">
      <c r="A14" t="str">
        <f>Elchpokal_Hilfe!P16</f>
        <v>Jezierski, Paul</v>
      </c>
      <c r="B14" s="3">
        <f>VLOOKUP($A14,Elchpokal_Hilfe!$A$4:$I$22,2,FALSE)</f>
        <v>46</v>
      </c>
      <c r="C14" s="3">
        <f>VLOOKUP($A14,Elchpokal_Hilfe!$A$4:$I$22,3,FALSE)</f>
        <v>36</v>
      </c>
      <c r="D14" s="3">
        <f>VLOOKUP($A14,Elchpokal_Hilfe!$A$4:$I$22,4,FALSE)</f>
        <v>45.07142857142857</v>
      </c>
      <c r="E14" s="3">
        <f>VLOOKUP($A14,Elchpokal_Hilfe!$A$4:$I$22,5,FALSE)</f>
        <v>39</v>
      </c>
      <c r="F14" s="3">
        <f>VLOOKUP($A14,Elchpokal_Hilfe!$A$4:$I$22,6,FALSE)</f>
        <v>41</v>
      </c>
      <c r="G14" s="3">
        <f>VLOOKUP($A14,Elchpokal_Hilfe!$A$4:$I$22,7,FALSE)</f>
        <v>36</v>
      </c>
      <c r="H14" s="3">
        <f>VLOOKUP($A14,Elchpokal_Hilfe!$A$4:$I$22,8,FALSE)</f>
        <v>243.07142857142856</v>
      </c>
      <c r="I14" s="4">
        <f>VLOOKUP($A14,Elchpokal_Hilfe!$A$4:$I$22,9,FALSE)</f>
        <v>5</v>
      </c>
    </row>
    <row r="15" spans="1:9" ht="12.75">
      <c r="A15" t="str">
        <f>Elchpokal_Hilfe!P17</f>
        <v>Rosendahl, Max</v>
      </c>
      <c r="B15" s="3">
        <f>VLOOKUP($A15,Elchpokal_Hilfe!$A$4:$I$22,2,FALSE)</f>
        <v>40</v>
      </c>
      <c r="C15" s="3">
        <f>VLOOKUP($A15,Elchpokal_Hilfe!$A$4:$I$22,3,FALSE)</f>
        <v>26</v>
      </c>
      <c r="D15" s="3">
        <f>VLOOKUP($A15,Elchpokal_Hilfe!$A$4:$I$22,4,FALSE)</f>
        <v>39</v>
      </c>
      <c r="E15" s="3">
        <f>VLOOKUP($A15,Elchpokal_Hilfe!$A$4:$I$22,5,FALSE)</f>
        <v>47.214285714285715</v>
      </c>
      <c r="F15" s="3">
        <f>VLOOKUP($A15,Elchpokal_Hilfe!$A$4:$I$22,6,FALSE)</f>
        <v>42</v>
      </c>
      <c r="G15" s="3">
        <f>VLOOKUP($A15,Elchpokal_Hilfe!$A$4:$I$22,7,FALSE)</f>
        <v>42</v>
      </c>
      <c r="H15" s="3">
        <f>VLOOKUP($A15,Elchpokal_Hilfe!$A$4:$I$22,8,FALSE)</f>
        <v>236.21428571428572</v>
      </c>
      <c r="I15" s="4">
        <f>VLOOKUP($A15,Elchpokal_Hilfe!$A$4:$I$22,9,FALSE)</f>
        <v>5</v>
      </c>
    </row>
    <row r="16" spans="1:9" ht="12.75">
      <c r="A16" t="str">
        <f>Elchpokal_Hilfe!P18</f>
        <v>Jezierski, Marie-Luise</v>
      </c>
      <c r="B16" s="3">
        <f>VLOOKUP($A16,Elchpokal_Hilfe!$A$4:$I$22,2,FALSE)</f>
        <v>47</v>
      </c>
      <c r="C16" s="3">
        <f>VLOOKUP($A16,Elchpokal_Hilfe!$A$4:$I$22,3,FALSE)</f>
        <v>32</v>
      </c>
      <c r="D16" s="3">
        <f>VLOOKUP($A16,Elchpokal_Hilfe!$A$4:$I$22,4,FALSE)</f>
        <v>37</v>
      </c>
      <c r="E16" s="3">
        <f>VLOOKUP($A16,Elchpokal_Hilfe!$A$4:$I$22,5,FALSE)</f>
        <v>38</v>
      </c>
      <c r="F16" s="3">
        <f>VLOOKUP($A16,Elchpokal_Hilfe!$A$4:$I$22,6,FALSE)</f>
        <v>40</v>
      </c>
      <c r="G16" s="3">
        <f>VLOOKUP($A16,Elchpokal_Hilfe!$A$4:$I$22,7,FALSE)</f>
        <v>39</v>
      </c>
      <c r="H16" s="3">
        <f>VLOOKUP($A16,Elchpokal_Hilfe!$A$4:$I$22,8,FALSE)</f>
        <v>233</v>
      </c>
      <c r="I16" s="4">
        <f>VLOOKUP($A16,Elchpokal_Hilfe!$A$4:$I$22,9,FALSE)</f>
        <v>6</v>
      </c>
    </row>
    <row r="17" spans="1:9" ht="12.75">
      <c r="A17" t="str">
        <f>Elchpokal_Hilfe!P19</f>
        <v>Henke, Björn</v>
      </c>
      <c r="B17" s="3">
        <f>VLOOKUP($A17,Elchpokal_Hilfe!$A$4:$I$22,2,FALSE)</f>
        <v>52</v>
      </c>
      <c r="C17" s="3">
        <f>VLOOKUP($A17,Elchpokal_Hilfe!$A$4:$I$22,3,FALSE)</f>
        <v>41</v>
      </c>
      <c r="D17" s="3">
        <f>VLOOKUP($A17,Elchpokal_Hilfe!$A$4:$I$22,4,FALSE)</f>
        <v>45.07142857142857</v>
      </c>
      <c r="E17" s="3">
        <f>VLOOKUP($A17,Elchpokal_Hilfe!$A$4:$I$22,5,FALSE)</f>
        <v>47.214285714285715</v>
      </c>
      <c r="F17" s="3">
        <f>VLOOKUP($A17,Elchpokal_Hilfe!$A$4:$I$22,6,FALSE)</f>
        <v>43</v>
      </c>
      <c r="G17" s="3">
        <f>VLOOKUP($A17,Elchpokal_Hilfe!$A$4:$I$22,7,FALSE)</f>
        <v>46.42857142857143</v>
      </c>
      <c r="H17" s="3">
        <f>VLOOKUP($A17,Elchpokal_Hilfe!$A$4:$I$22,8,FALSE)</f>
        <v>274.7142857142857</v>
      </c>
      <c r="I17" s="4">
        <f>VLOOKUP($A17,Elchpokal_Hilfe!$A$4:$I$22,9,FALSE)</f>
        <v>3</v>
      </c>
    </row>
    <row r="18" spans="1:9" ht="12.75">
      <c r="A18" t="str">
        <f>Elchpokal_Hilfe!P20</f>
        <v>Reinold, Dennis</v>
      </c>
      <c r="B18" s="3">
        <f>VLOOKUP($A18,Elchpokal_Hilfe!$A$4:$I$22,2,FALSE)</f>
        <v>39</v>
      </c>
      <c r="C18" s="3">
        <f>VLOOKUP($A18,Elchpokal_Hilfe!$A$4:$I$22,3,FALSE)</f>
        <v>30</v>
      </c>
      <c r="D18" s="3">
        <f>VLOOKUP($A18,Elchpokal_Hilfe!$A$4:$I$22,4,FALSE)</f>
        <v>45.07142857142857</v>
      </c>
      <c r="E18" s="3">
        <f>VLOOKUP($A18,Elchpokal_Hilfe!$A$4:$I$22,5,FALSE)</f>
        <v>47.214285714285715</v>
      </c>
      <c r="F18" s="3">
        <f>VLOOKUP($A18,Elchpokal_Hilfe!$A$4:$I$22,6,FALSE)</f>
        <v>46.733333333333334</v>
      </c>
      <c r="G18" s="3">
        <f>VLOOKUP($A18,Elchpokal_Hilfe!$A$4:$I$22,7,FALSE)</f>
        <v>46.42857142857143</v>
      </c>
      <c r="H18" s="3">
        <f>VLOOKUP($A18,Elchpokal_Hilfe!$A$4:$I$22,8,FALSE)</f>
        <v>254.44761904761907</v>
      </c>
      <c r="I18" s="4">
        <f>VLOOKUP($A18,Elchpokal_Hilfe!$A$4:$I$22,9,FALSE)</f>
        <v>2</v>
      </c>
    </row>
    <row r="19" spans="1:9" ht="12.75">
      <c r="A19" t="str">
        <f>Elchpokal_Hilfe!P21</f>
        <v>Klein, Theo</v>
      </c>
      <c r="B19" s="3">
        <f>VLOOKUP($A19,Elchpokal_Hilfe!$A$4:$I$22,2,FALSE)</f>
        <v>48.3125</v>
      </c>
      <c r="C19" s="3">
        <f>VLOOKUP($A19,Elchpokal_Hilfe!$A$4:$I$22,3,FALSE)</f>
        <v>35</v>
      </c>
      <c r="D19" s="3">
        <f>VLOOKUP($A19,Elchpokal_Hilfe!$A$4:$I$22,4,FALSE)</f>
        <v>45.07142857142857</v>
      </c>
      <c r="E19" s="3">
        <f>VLOOKUP($A19,Elchpokal_Hilfe!$A$4:$I$22,5,FALSE)</f>
        <v>47.214285714285715</v>
      </c>
      <c r="F19" s="3">
        <f>VLOOKUP($A19,Elchpokal_Hilfe!$A$4:$I$22,6,FALSE)</f>
        <v>46.733333333333334</v>
      </c>
      <c r="G19" s="3">
        <f>VLOOKUP($A19,Elchpokal_Hilfe!$A$4:$I$22,7,FALSE)</f>
        <v>46.42857142857143</v>
      </c>
      <c r="H19" s="3">
        <f>VLOOKUP($A19,Elchpokal_Hilfe!$A$4:$I$22,8,FALSE)</f>
        <v>268.76011904761907</v>
      </c>
      <c r="I19" s="4">
        <f>VLOOKUP($A19,Elchpokal_Hilfe!$A$4:$I$22,9,FALSE)</f>
        <v>1</v>
      </c>
    </row>
    <row r="20" spans="1:9" ht="12.75">
      <c r="A20" t="str">
        <f>Elchpokal_Hilfe!P22</f>
        <v>Gawlig, Christina</v>
      </c>
      <c r="B20" s="3">
        <f>VLOOKUP($A20,Elchpokal_Hilfe!$A$4:$I$22,2,FALSE)</f>
        <v>48.3125</v>
      </c>
      <c r="C20" s="3">
        <f>VLOOKUP($A20,Elchpokal_Hilfe!$A$4:$I$22,3,FALSE)</f>
        <v>36.588235294117645</v>
      </c>
      <c r="D20" s="3">
        <f>VLOOKUP($A20,Elchpokal_Hilfe!$A$4:$I$22,4,FALSE)</f>
        <v>45.07142857142857</v>
      </c>
      <c r="E20" s="3">
        <f>VLOOKUP($A20,Elchpokal_Hilfe!$A$4:$I$22,5,FALSE)</f>
        <v>47.214285714285715</v>
      </c>
      <c r="F20" s="3">
        <f>VLOOKUP($A20,Elchpokal_Hilfe!$A$4:$I$22,6,FALSE)</f>
        <v>46.733333333333334</v>
      </c>
      <c r="G20" s="3">
        <f>VLOOKUP($A20,Elchpokal_Hilfe!$A$4:$I$22,7,FALSE)</f>
        <v>46.42857142857143</v>
      </c>
      <c r="H20" s="3">
        <f>VLOOKUP($A20,Elchpokal_Hilfe!$A$4:$I$22,8,FALSE)</f>
        <v>270.34835434173675</v>
      </c>
      <c r="I20" s="4">
        <f>VLOOKUP($A20,Elchpokal_Hilfe!$A$4:$I$22,9,FALSE)</f>
        <v>0</v>
      </c>
    </row>
    <row r="21" ht="12.75">
      <c r="I21" s="4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B2" sqref="B2"/>
    </sheetView>
  </sheetViews>
  <sheetFormatPr defaultColWidth="11.421875" defaultRowHeight="12.75"/>
  <cols>
    <col min="1" max="1" width="19.00390625" style="0" bestFit="1" customWidth="1"/>
    <col min="2" max="2" width="4.8515625" style="0" bestFit="1" customWidth="1"/>
    <col min="3" max="3" width="4.57421875" style="0" bestFit="1" customWidth="1"/>
    <col min="4" max="4" width="4.28125" style="0" bestFit="1" customWidth="1"/>
    <col min="5" max="6" width="4.57421875" style="0" bestFit="1" customWidth="1"/>
    <col min="7" max="7" width="4.8515625" style="0" bestFit="1" customWidth="1"/>
    <col min="8" max="8" width="7.421875" style="0" bestFit="1" customWidth="1"/>
    <col min="9" max="9" width="6.140625" style="0" bestFit="1" customWidth="1"/>
    <col min="10" max="10" width="4.57421875" style="0" bestFit="1" customWidth="1"/>
    <col min="11" max="11" width="10.00390625" style="0" bestFit="1" customWidth="1"/>
    <col min="12" max="12" width="5.28125" style="0" bestFit="1" customWidth="1"/>
    <col min="13" max="13" width="19.00390625" style="0" bestFit="1" customWidth="1"/>
    <col min="14" max="14" width="10.00390625" style="0" bestFit="1" customWidth="1"/>
    <col min="15" max="15" width="5.28125" style="0" bestFit="1" customWidth="1"/>
    <col min="16" max="16" width="19.00390625" style="0" bestFit="1" customWidth="1"/>
    <col min="17" max="17" width="6.140625" style="0" bestFit="1" customWidth="1"/>
    <col min="18" max="18" width="8.00390625" style="0" bestFit="1" customWidth="1"/>
  </cols>
  <sheetData>
    <row r="1" spans="1:2" ht="12.75">
      <c r="A1" t="s">
        <v>16</v>
      </c>
      <c r="B1">
        <v>4</v>
      </c>
    </row>
    <row r="3" spans="1:16" ht="12.75">
      <c r="A3" t="s">
        <v>20</v>
      </c>
      <c r="B3" t="s">
        <v>23</v>
      </c>
      <c r="C3" t="s">
        <v>44</v>
      </c>
      <c r="D3" t="s">
        <v>45</v>
      </c>
      <c r="E3" t="s">
        <v>12</v>
      </c>
      <c r="F3" t="s">
        <v>46</v>
      </c>
      <c r="G3" t="s">
        <v>47</v>
      </c>
      <c r="H3" t="s">
        <v>8</v>
      </c>
      <c r="I3" t="s">
        <v>14</v>
      </c>
      <c r="J3" t="s">
        <v>15</v>
      </c>
      <c r="K3" t="s">
        <v>17</v>
      </c>
      <c r="M3" t="s">
        <v>15</v>
      </c>
      <c r="N3" t="s">
        <v>19</v>
      </c>
      <c r="O3" t="s">
        <v>18</v>
      </c>
      <c r="P3" t="s">
        <v>24</v>
      </c>
    </row>
    <row r="4" spans="1:16" ht="12.75">
      <c r="A4" t="s">
        <v>40</v>
      </c>
      <c r="B4" s="3">
        <f>IF(ISERROR(VLOOKUP($A4,'MT1 Brilon'!$B$2:$C$24,2,FALSE)),'MT1 Brilon'!$F$2,VLOOKUP($A4,'MT1 Brilon'!$B$2:$C$24,2,FALSE))</f>
        <v>54</v>
      </c>
      <c r="C4" s="3">
        <f>IF(ISERROR(VLOOKUP($A4,'MT2 Hardenberg'!$B$2:$C$24,2,FALSE)),'MT2 Hardenberg'!$F$2,VLOOKUP($A4,'MT2 Hardenberg'!$B$2:$C$24,2,FALSE))</f>
        <v>46</v>
      </c>
      <c r="D4" s="3">
        <f>IF(ISERROR(VLOOKUP($A4,'MT3 Dormagen'!$B$2:$C$24,2,FALSE)),'MT3 Dormagen'!$F$2,VLOOKUP($A4,'MT3 Dormagen'!$B$2:$C$24,2,FALSE))</f>
        <v>47</v>
      </c>
      <c r="E4" s="3">
        <f>IF(ISERROR(VLOOKUP($A4,'MT4 Witten'!$B$2:$C$24,2,FALSE)),'MT4 Witten'!$F$2,VLOOKUP($A4,'MT4 Witten'!$B$2:$C$24,2,FALSE))</f>
        <v>51</v>
      </c>
      <c r="F4" s="3">
        <f>IF(ISERROR(VLOOKUP($A4,'MT5 Köln'!$B$2:$C$24,2,FALSE)),'MT5 Köln'!$F$2,VLOOKUP($A4,'MT5 Köln'!$B$2:$C$24,2,FALSE))</f>
        <v>54</v>
      </c>
      <c r="G4" s="3">
        <f>IF(ISERROR(VLOOKUP($A4,'MT6 Biebertal'!$B$2:$C$24,2,FALSE)),'MT6 Biebertal'!$F$2,VLOOKUP($A4,'MT6 Biebertal'!$B$2:$C$24,2,FALSE))</f>
        <v>53</v>
      </c>
      <c r="H4" s="3">
        <f aca="true" t="shared" si="0" ref="H4:H22">SUM(B4:G4)</f>
        <v>305</v>
      </c>
      <c r="I4">
        <f>IF(ISERROR(VLOOKUP($A4,'MT1 Brilon'!$B$2:$C$24,2,FALSE)),0,1)+IF(ISERROR(VLOOKUP($A4,'MT2 Hardenberg'!$B$2:$C$24,2,FALSE)),0,1)+IF(ISERROR(VLOOKUP($A4,'MT3 Dormagen'!$B$2:$C$24,2,FALSE)),0,1)+IF(ISERROR(VLOOKUP($A4,'MT4 Witten'!$B$2:$C$24,2,FALSE)),0,1)+IF(ISERROR(VLOOKUP($A4,'MT5 Köln'!$B$2:$C$24,2,FALSE)),0,1)+IF(ISERROR(VLOOKUP($A4,'MT6 Biebertal'!$B$2:$C$24,2,FALSE)),0,1)</f>
        <v>6</v>
      </c>
      <c r="J4">
        <v>1</v>
      </c>
      <c r="K4">
        <f>IF(I4&gt;=$B$1,0,-100000+10000*I4)+H4+J4/100000</f>
        <v>305.00001</v>
      </c>
      <c r="M4" t="str">
        <f>A4</f>
        <v>Anders, Alexander</v>
      </c>
      <c r="N4">
        <f>LARGE(K$4:K$22,O4)</f>
        <v>311.00013</v>
      </c>
      <c r="O4">
        <v>1</v>
      </c>
      <c r="P4" t="str">
        <f>VLOOKUP(N4,$K$4:$M$22,3,FALSE)</f>
        <v>Romahn, Andreas</v>
      </c>
    </row>
    <row r="5" spans="1:16" ht="12.75">
      <c r="A5" t="s">
        <v>36</v>
      </c>
      <c r="B5" s="3">
        <f>IF(ISERROR(VLOOKUP($A5,'MT1 Brilon'!$B$2:$C$24,2,FALSE)),'MT1 Brilon'!$F$2,VLOOKUP($A5,'MT1 Brilon'!$B$2:$C$24,2,FALSE))</f>
        <v>51</v>
      </c>
      <c r="C5" s="3">
        <f>IF(ISERROR(VLOOKUP($A5,'MT2 Hardenberg'!$B$2:$C$24,2,FALSE)),'MT2 Hardenberg'!$F$2,VLOOKUP($A5,'MT2 Hardenberg'!$B$2:$C$24,2,FALSE))</f>
        <v>39</v>
      </c>
      <c r="D5" s="3">
        <f>IF(ISERROR(VLOOKUP($A5,'MT3 Dormagen'!$B$2:$C$24,2,FALSE)),'MT3 Dormagen'!$F$2,VLOOKUP($A5,'MT3 Dormagen'!$B$2:$C$24,2,FALSE))</f>
        <v>49</v>
      </c>
      <c r="E5" s="3">
        <f>IF(ISERROR(VLOOKUP($A5,'MT4 Witten'!$B$2:$C$24,2,FALSE)),'MT4 Witten'!$F$2,VLOOKUP($A5,'MT4 Witten'!$B$2:$C$24,2,FALSE))</f>
        <v>47</v>
      </c>
      <c r="F5" s="3">
        <f>IF(ISERROR(VLOOKUP($A5,'MT5 Köln'!$B$2:$C$24,2,FALSE)),'MT5 Köln'!$F$2,VLOOKUP($A5,'MT5 Köln'!$B$2:$C$24,2,FALSE))</f>
        <v>50</v>
      </c>
      <c r="G5" s="3">
        <f>IF(ISERROR(VLOOKUP($A5,'MT6 Biebertal'!$B$2:$C$24,2,FALSE)),'MT6 Biebertal'!$F$2,VLOOKUP($A5,'MT6 Biebertal'!$B$2:$C$24,2,FALSE))</f>
        <v>42</v>
      </c>
      <c r="H5" s="3">
        <f t="shared" si="0"/>
        <v>278</v>
      </c>
      <c r="I5">
        <f>IF(ISERROR(VLOOKUP($A5,'MT1 Brilon'!$B$2:$C$24,2,FALSE)),0,1)+IF(ISERROR(VLOOKUP($A5,'MT2 Hardenberg'!$B$2:$C$24,2,FALSE)),0,1)+IF(ISERROR(VLOOKUP($A5,'MT3 Dormagen'!$B$2:$C$24,2,FALSE)),0,1)+IF(ISERROR(VLOOKUP($A5,'MT4 Witten'!$B$2:$C$24,2,FALSE)),0,1)+IF(ISERROR(VLOOKUP($A5,'MT5 Köln'!$B$2:$C$24,2,FALSE)),0,1)+IF(ISERROR(VLOOKUP($A5,'MT6 Biebertal'!$B$2:$C$24,2,FALSE)),0,1)</f>
        <v>6</v>
      </c>
      <c r="J5">
        <v>2</v>
      </c>
      <c r="K5">
        <f>IF(I5&gt;=$B$1,0,-100000+10000*I5)+H5+J5/100000</f>
        <v>278.00002</v>
      </c>
      <c r="M5" t="str">
        <f aca="true" t="shared" si="1" ref="M5:M22">A5</f>
        <v>Borggraefe, Jens</v>
      </c>
      <c r="N5">
        <f aca="true" t="shared" si="2" ref="N5:N22">LARGE(K$4:K$22,O5)</f>
        <v>305.00001</v>
      </c>
      <c r="O5">
        <v>2</v>
      </c>
      <c r="P5" t="str">
        <f aca="true" t="shared" si="3" ref="P5:P22">VLOOKUP(N5,$K$4:$M$22,3,FALSE)</f>
        <v>Anders, Alexander</v>
      </c>
    </row>
    <row r="6" spans="1:16" ht="12.75">
      <c r="A6" s="2" t="s">
        <v>35</v>
      </c>
      <c r="B6" s="3">
        <f>IF(ISERROR(VLOOKUP($A6,'MT1 Brilon'!$B$2:$C$24,2,FALSE)),'MT1 Brilon'!$F$2,VLOOKUP($A6,'MT1 Brilon'!$B$2:$C$24,2,FALSE))</f>
        <v>53</v>
      </c>
      <c r="C6" s="3">
        <f>IF(ISERROR(VLOOKUP($A6,'MT2 Hardenberg'!$B$2:$C$24,2,FALSE)),'MT2 Hardenberg'!$F$2,VLOOKUP($A6,'MT2 Hardenberg'!$B$2:$C$24,2,FALSE))</f>
        <v>42</v>
      </c>
      <c r="D6" s="3">
        <f>IF(ISERROR(VLOOKUP($A6,'MT3 Dormagen'!$B$2:$C$24,2,FALSE)),'MT3 Dormagen'!$F$2,VLOOKUP($A6,'MT3 Dormagen'!$B$2:$C$24,2,FALSE))</f>
        <v>50</v>
      </c>
      <c r="E6" s="3">
        <f>IF(ISERROR(VLOOKUP($A6,'MT4 Witten'!$B$2:$C$24,2,FALSE)),'MT4 Witten'!$F$2,VLOOKUP($A6,'MT4 Witten'!$B$2:$C$24,2,FALSE))</f>
        <v>49</v>
      </c>
      <c r="F6" s="3">
        <f>IF(ISERROR(VLOOKUP($A6,'MT5 Köln'!$B$2:$C$24,2,FALSE)),'MT5 Köln'!$F$2,VLOOKUP($A6,'MT5 Köln'!$B$2:$C$24,2,FALSE))</f>
        <v>48</v>
      </c>
      <c r="G6" s="3">
        <f>IF(ISERROR(VLOOKUP($A6,'MT6 Biebertal'!$B$2:$C$24,2,FALSE)),'MT6 Biebertal'!$F$2,VLOOKUP($A6,'MT6 Biebertal'!$B$2:$C$24,2,FALSE))</f>
        <v>53</v>
      </c>
      <c r="H6" s="3">
        <f t="shared" si="0"/>
        <v>295</v>
      </c>
      <c r="I6">
        <f>IF(ISERROR(VLOOKUP($A6,'MT1 Brilon'!$B$2:$C$24,2,FALSE)),0,1)+IF(ISERROR(VLOOKUP($A6,'MT2 Hardenberg'!$B$2:$C$24,2,FALSE)),0,1)+IF(ISERROR(VLOOKUP($A6,'MT3 Dormagen'!$B$2:$C$24,2,FALSE)),0,1)+IF(ISERROR(VLOOKUP($A6,'MT4 Witten'!$B$2:$C$24,2,FALSE)),0,1)+IF(ISERROR(VLOOKUP($A6,'MT5 Köln'!$B$2:$C$24,2,FALSE)),0,1)+IF(ISERROR(VLOOKUP($A6,'MT6 Biebertal'!$B$2:$C$24,2,FALSE)),0,1)</f>
        <v>6</v>
      </c>
      <c r="J6">
        <v>3</v>
      </c>
      <c r="K6">
        <f>IF(I6&gt;=$B$1,0,-100000+10000*I6)+H6+J6/100000</f>
        <v>295.00003</v>
      </c>
      <c r="M6" t="str">
        <f t="shared" si="1"/>
        <v>Friedrich, Hans-Joachim</v>
      </c>
      <c r="N6">
        <f t="shared" si="2"/>
        <v>295.00003</v>
      </c>
      <c r="O6">
        <v>3</v>
      </c>
      <c r="P6" t="str">
        <f t="shared" si="3"/>
        <v>Friedrich, Hans-Joachim</v>
      </c>
    </row>
    <row r="7" spans="1:16" ht="12.75">
      <c r="A7" t="s">
        <v>6</v>
      </c>
      <c r="B7" s="3">
        <f>IF(ISERROR(VLOOKUP($A7,'MT1 Brilon'!$B$2:$C$24,2,FALSE)),'MT1 Brilon'!$F$2,VLOOKUP($A7,'MT1 Brilon'!$B$2:$C$24,2,FALSE))</f>
        <v>48.3125</v>
      </c>
      <c r="C7" s="3">
        <f>IF(ISERROR(VLOOKUP($A7,'MT2 Hardenberg'!$B$2:$C$24,2,FALSE)),'MT2 Hardenberg'!$F$2,VLOOKUP($A7,'MT2 Hardenberg'!$B$2:$C$24,2,FALSE))</f>
        <v>36.588235294117645</v>
      </c>
      <c r="D7" s="3">
        <f>IF(ISERROR(VLOOKUP($A7,'MT3 Dormagen'!$B$2:$C$24,2,FALSE)),'MT3 Dormagen'!$F$2,VLOOKUP($A7,'MT3 Dormagen'!$B$2:$C$24,2,FALSE))</f>
        <v>45.07142857142857</v>
      </c>
      <c r="E7" s="3">
        <f>IF(ISERROR(VLOOKUP($A7,'MT4 Witten'!$B$2:$C$24,2,FALSE)),'MT4 Witten'!$F$2,VLOOKUP($A7,'MT4 Witten'!$B$2:$C$24,2,FALSE))</f>
        <v>47.214285714285715</v>
      </c>
      <c r="F7" s="3">
        <f>IF(ISERROR(VLOOKUP($A7,'MT5 Köln'!$B$2:$C$24,2,FALSE)),'MT5 Köln'!$F$2,VLOOKUP($A7,'MT5 Köln'!$B$2:$C$24,2,FALSE))</f>
        <v>46.733333333333334</v>
      </c>
      <c r="G7" s="3">
        <f>IF(ISERROR(VLOOKUP($A7,'MT6 Biebertal'!$B$2:$C$24,2,FALSE)),'MT6 Biebertal'!$F$2,VLOOKUP($A7,'MT6 Biebertal'!$B$2:$C$24,2,FALSE))</f>
        <v>46.42857142857143</v>
      </c>
      <c r="H7" s="3">
        <f t="shared" si="0"/>
        <v>270.34835434173675</v>
      </c>
      <c r="I7">
        <f>IF(ISERROR(VLOOKUP($A7,'MT1 Brilon'!$B$2:$C$24,2,FALSE)),0,1)+IF(ISERROR(VLOOKUP($A7,'MT2 Hardenberg'!$B$2:$C$24,2,FALSE)),0,1)+IF(ISERROR(VLOOKUP($A7,'MT3 Dormagen'!$B$2:$C$24,2,FALSE)),0,1)+IF(ISERROR(VLOOKUP($A7,'MT4 Witten'!$B$2:$C$24,2,FALSE)),0,1)+IF(ISERROR(VLOOKUP($A7,'MT5 Köln'!$B$2:$C$24,2,FALSE)),0,1)+IF(ISERROR(VLOOKUP($A7,'MT6 Biebertal'!$B$2:$C$24,2,FALSE)),0,1)</f>
        <v>0</v>
      </c>
      <c r="J7">
        <v>4</v>
      </c>
      <c r="K7">
        <f>IF(I7&gt;=$B$1,0,-100000+10000*I7)+H7+J7/100000</f>
        <v>-99729.65160565826</v>
      </c>
      <c r="M7" t="str">
        <f t="shared" si="1"/>
        <v>Gawlig, Christina</v>
      </c>
      <c r="N7">
        <f t="shared" si="2"/>
        <v>294.73347333333334</v>
      </c>
      <c r="O7">
        <v>4</v>
      </c>
      <c r="P7" t="str">
        <f t="shared" si="3"/>
        <v>Romberg, Michael</v>
      </c>
    </row>
    <row r="8" spans="1:16" ht="12.75">
      <c r="A8" s="2" t="s">
        <v>4</v>
      </c>
      <c r="B8" s="3">
        <f>IF(ISERROR(VLOOKUP($A8,'MT1 Brilon'!$B$2:$C$24,2,FALSE)),'MT1 Brilon'!$F$2,VLOOKUP($A8,'MT1 Brilon'!$B$2:$C$24,2,FALSE))</f>
        <v>53</v>
      </c>
      <c r="C8" s="3">
        <f>IF(ISERROR(VLOOKUP($A8,'MT2 Hardenberg'!$B$2:$C$24,2,FALSE)),'MT2 Hardenberg'!$F$2,VLOOKUP($A8,'MT2 Hardenberg'!$B$2:$C$24,2,FALSE))</f>
        <v>33</v>
      </c>
      <c r="D8" s="3">
        <f>IF(ISERROR(VLOOKUP($A8,'MT3 Dormagen'!$B$2:$C$24,2,FALSE)),'MT3 Dormagen'!$F$2,VLOOKUP($A8,'MT3 Dormagen'!$B$2:$C$24,2,FALSE))</f>
        <v>41</v>
      </c>
      <c r="E8" s="3">
        <f>IF(ISERROR(VLOOKUP($A8,'MT4 Witten'!$B$2:$C$24,2,FALSE)),'MT4 Witten'!$F$2,VLOOKUP($A8,'MT4 Witten'!$B$2:$C$24,2,FALSE))</f>
        <v>46</v>
      </c>
      <c r="F8" s="3">
        <f>IF(ISERROR(VLOOKUP($A8,'MT5 Köln'!$B$2:$C$24,2,FALSE)),'MT5 Köln'!$F$2,VLOOKUP($A8,'MT5 Köln'!$B$2:$C$24,2,FALSE))</f>
        <v>45</v>
      </c>
      <c r="G8" s="3">
        <f>IF(ISERROR(VLOOKUP($A8,'MT6 Biebertal'!$B$2:$C$24,2,FALSE)),'MT6 Biebertal'!$F$2,VLOOKUP($A8,'MT6 Biebertal'!$B$2:$C$24,2,FALSE))</f>
        <v>43</v>
      </c>
      <c r="H8" s="3">
        <f>SUM(B8:G8)</f>
        <v>261</v>
      </c>
      <c r="I8">
        <f>IF(ISERROR(VLOOKUP($A8,'MT1 Brilon'!$B$2:$C$24,2,FALSE)),0,1)+IF(ISERROR(VLOOKUP($A8,'MT2 Hardenberg'!$B$2:$C$24,2,FALSE)),0,1)+IF(ISERROR(VLOOKUP($A8,'MT3 Dormagen'!$B$2:$C$24,2,FALSE)),0,1)+IF(ISERROR(VLOOKUP($A8,'MT4 Witten'!$B$2:$C$24,2,FALSE)),0,1)+IF(ISERROR(VLOOKUP($A8,'MT5 Köln'!$B$2:$C$24,2,FALSE)),0,1)+IF(ISERROR(VLOOKUP($A8,'MT6 Biebertal'!$B$2:$C$24,2,FALSE)),0,1)</f>
        <v>6</v>
      </c>
      <c r="J8">
        <v>5</v>
      </c>
      <c r="K8">
        <f aca="true" t="shared" si="4" ref="K8:K22">IF(I8&gt;=$B$1,0,-100000+10000*I8)+H8+J8/100000</f>
        <v>261.00005</v>
      </c>
      <c r="M8" t="str">
        <f t="shared" si="1"/>
        <v>Greiffendorf, Hellmut</v>
      </c>
      <c r="N8">
        <f t="shared" si="2"/>
        <v>294.42873142857144</v>
      </c>
      <c r="O8">
        <v>5</v>
      </c>
      <c r="P8" t="str">
        <f t="shared" si="3"/>
        <v>Schmidt, Olaf</v>
      </c>
    </row>
    <row r="9" spans="1:16" ht="12.75">
      <c r="A9" s="2" t="s">
        <v>11</v>
      </c>
      <c r="B9" s="3">
        <f>IF(ISERROR(VLOOKUP($A9,'MT1 Brilon'!$B$2:$C$24,2,FALSE)),'MT1 Brilon'!$F$2,VLOOKUP($A9,'MT1 Brilon'!$B$2:$C$24,2,FALSE))</f>
        <v>44</v>
      </c>
      <c r="C9" s="3">
        <f>IF(ISERROR(VLOOKUP($A9,'MT2 Hardenberg'!$B$2:$C$24,2,FALSE)),'MT2 Hardenberg'!$F$2,VLOOKUP($A9,'MT2 Hardenberg'!$B$2:$C$24,2,FALSE))</f>
        <v>41</v>
      </c>
      <c r="D9" s="3">
        <f>IF(ISERROR(VLOOKUP($A9,'MT3 Dormagen'!$B$2:$C$24,2,FALSE)),'MT3 Dormagen'!$F$2,VLOOKUP($A9,'MT3 Dormagen'!$B$2:$C$24,2,FALSE))</f>
        <v>53</v>
      </c>
      <c r="E9" s="3">
        <f>IF(ISERROR(VLOOKUP($A9,'MT4 Witten'!$B$2:$C$24,2,FALSE)),'MT4 Witten'!$F$2,VLOOKUP($A9,'MT4 Witten'!$B$2:$C$24,2,FALSE))</f>
        <v>46</v>
      </c>
      <c r="F9" s="3">
        <f>IF(ISERROR(VLOOKUP($A9,'MT5 Köln'!$B$2:$C$24,2,FALSE)),'MT5 Köln'!$F$2,VLOOKUP($A9,'MT5 Köln'!$B$2:$C$24,2,FALSE))</f>
        <v>49</v>
      </c>
      <c r="G9" s="3">
        <f>IF(ISERROR(VLOOKUP($A9,'MT6 Biebertal'!$B$2:$C$24,2,FALSE)),'MT6 Biebertal'!$F$2,VLOOKUP($A9,'MT6 Biebertal'!$B$2:$C$24,2,FALSE))</f>
        <v>50</v>
      </c>
      <c r="H9" s="3">
        <f t="shared" si="0"/>
        <v>283</v>
      </c>
      <c r="I9">
        <f>IF(ISERROR(VLOOKUP($A9,'MT1 Brilon'!$B$2:$C$24,2,FALSE)),0,1)+IF(ISERROR(VLOOKUP($A9,'MT2 Hardenberg'!$B$2:$C$24,2,FALSE)),0,1)+IF(ISERROR(VLOOKUP($A9,'MT3 Dormagen'!$B$2:$C$24,2,FALSE)),0,1)+IF(ISERROR(VLOOKUP($A9,'MT4 Witten'!$B$2:$C$24,2,FALSE)),0,1)+IF(ISERROR(VLOOKUP($A9,'MT5 Köln'!$B$2:$C$24,2,FALSE)),0,1)+IF(ISERROR(VLOOKUP($A9,'MT6 Biebertal'!$B$2:$C$24,2,FALSE)),0,1)</f>
        <v>6</v>
      </c>
      <c r="J9">
        <v>6</v>
      </c>
      <c r="K9">
        <f t="shared" si="4"/>
        <v>283.00006</v>
      </c>
      <c r="M9" t="str">
        <f t="shared" si="1"/>
        <v>Guthörl, Björn</v>
      </c>
      <c r="N9">
        <f t="shared" si="2"/>
        <v>283.00006</v>
      </c>
      <c r="O9">
        <v>6</v>
      </c>
      <c r="P9" t="str">
        <f t="shared" si="3"/>
        <v>Guthörl, Björn</v>
      </c>
    </row>
    <row r="10" spans="1:16" ht="12.75">
      <c r="A10" t="s">
        <v>38</v>
      </c>
      <c r="B10" s="3">
        <f>IF(ISERROR(VLOOKUP($A10,'MT1 Brilon'!$B$2:$C$24,2,FALSE)),'MT1 Brilon'!$F$2,VLOOKUP($A10,'MT1 Brilon'!$B$2:$C$24,2,FALSE))</f>
        <v>52</v>
      </c>
      <c r="C10" s="3">
        <f>IF(ISERROR(VLOOKUP($A10,'MT2 Hardenberg'!$B$2:$C$24,2,FALSE)),'MT2 Hardenberg'!$F$2,VLOOKUP($A10,'MT2 Hardenberg'!$B$2:$C$24,2,FALSE))</f>
        <v>41</v>
      </c>
      <c r="D10" s="3">
        <f>IF(ISERROR(VLOOKUP($A10,'MT3 Dormagen'!$B$2:$C$24,2,FALSE)),'MT3 Dormagen'!$F$2,VLOOKUP($A10,'MT3 Dormagen'!$B$2:$C$24,2,FALSE))</f>
        <v>45.07142857142857</v>
      </c>
      <c r="E10" s="3">
        <f>IF(ISERROR(VLOOKUP($A10,'MT4 Witten'!$B$2:$C$24,2,FALSE)),'MT4 Witten'!$F$2,VLOOKUP($A10,'MT4 Witten'!$B$2:$C$24,2,FALSE))</f>
        <v>47.214285714285715</v>
      </c>
      <c r="F10" s="3">
        <f>IF(ISERROR(VLOOKUP($A10,'MT5 Köln'!$B$2:$C$24,2,FALSE)),'MT5 Köln'!$F$2,VLOOKUP($A10,'MT5 Köln'!$B$2:$C$24,2,FALSE))</f>
        <v>43</v>
      </c>
      <c r="G10" s="3">
        <f>IF(ISERROR(VLOOKUP($A10,'MT6 Biebertal'!$B$2:$C$24,2,FALSE)),'MT6 Biebertal'!$F$2,VLOOKUP($A10,'MT6 Biebertal'!$B$2:$C$24,2,FALSE))</f>
        <v>46.42857142857143</v>
      </c>
      <c r="H10" s="3">
        <f t="shared" si="0"/>
        <v>274.7142857142857</v>
      </c>
      <c r="I10">
        <f>IF(ISERROR(VLOOKUP($A10,'MT1 Brilon'!$B$2:$C$24,2,FALSE)),0,1)+IF(ISERROR(VLOOKUP($A10,'MT2 Hardenberg'!$B$2:$C$24,2,FALSE)),0,1)+IF(ISERROR(VLOOKUP($A10,'MT3 Dormagen'!$B$2:$C$24,2,FALSE)),0,1)+IF(ISERROR(VLOOKUP($A10,'MT4 Witten'!$B$2:$C$24,2,FALSE)),0,1)+IF(ISERROR(VLOOKUP($A10,'MT5 Köln'!$B$2:$C$24,2,FALSE)),0,1)+IF(ISERROR(VLOOKUP($A10,'MT6 Biebertal'!$B$2:$C$24,2,FALSE)),0,1)</f>
        <v>3</v>
      </c>
      <c r="J10">
        <v>7</v>
      </c>
      <c r="K10">
        <f t="shared" si="4"/>
        <v>-69725.28564428572</v>
      </c>
      <c r="M10" t="str">
        <f t="shared" si="1"/>
        <v>Henke, Björn</v>
      </c>
      <c r="N10">
        <f t="shared" si="2"/>
        <v>278.00002</v>
      </c>
      <c r="O10">
        <v>7</v>
      </c>
      <c r="P10" t="str">
        <f t="shared" si="3"/>
        <v>Borggraefe, Jens</v>
      </c>
    </row>
    <row r="11" spans="1:16" ht="12.75">
      <c r="A11" s="2" t="s">
        <v>22</v>
      </c>
      <c r="B11" s="3">
        <f>IF(ISERROR(VLOOKUP($A11,'MT1 Brilon'!$B$2:$C$24,2,FALSE)),'MT1 Brilon'!$F$2,VLOOKUP($A11,'MT1 Brilon'!$B$2:$C$24,2,FALSE))</f>
        <v>47</v>
      </c>
      <c r="C11" s="3">
        <f>IF(ISERROR(VLOOKUP($A11,'MT2 Hardenberg'!$B$2:$C$24,2,FALSE)),'MT2 Hardenberg'!$F$2,VLOOKUP($A11,'MT2 Hardenberg'!$B$2:$C$24,2,FALSE))</f>
        <v>32</v>
      </c>
      <c r="D11" s="3">
        <f>IF(ISERROR(VLOOKUP($A11,'MT3 Dormagen'!$B$2:$C$24,2,FALSE)),'MT3 Dormagen'!$F$2,VLOOKUP($A11,'MT3 Dormagen'!$B$2:$C$24,2,FALSE))</f>
        <v>37</v>
      </c>
      <c r="E11" s="3">
        <f>IF(ISERROR(VLOOKUP($A11,'MT4 Witten'!$B$2:$C$24,2,FALSE)),'MT4 Witten'!$F$2,VLOOKUP($A11,'MT4 Witten'!$B$2:$C$24,2,FALSE))</f>
        <v>38</v>
      </c>
      <c r="F11" s="3">
        <f>IF(ISERROR(VLOOKUP($A11,'MT5 Köln'!$B$2:$C$24,2,FALSE)),'MT5 Köln'!$F$2,VLOOKUP($A11,'MT5 Köln'!$B$2:$C$24,2,FALSE))</f>
        <v>40</v>
      </c>
      <c r="G11" s="3">
        <f>IF(ISERROR(VLOOKUP($A11,'MT6 Biebertal'!$B$2:$C$24,2,FALSE)),'MT6 Biebertal'!$F$2,VLOOKUP($A11,'MT6 Biebertal'!$B$2:$C$24,2,FALSE))</f>
        <v>39</v>
      </c>
      <c r="H11" s="3">
        <f t="shared" si="0"/>
        <v>233</v>
      </c>
      <c r="I11">
        <f>IF(ISERROR(VLOOKUP($A11,'MT1 Brilon'!$B$2:$C$24,2,FALSE)),0,1)+IF(ISERROR(VLOOKUP($A11,'MT2 Hardenberg'!$B$2:$C$24,2,FALSE)),0,1)+IF(ISERROR(VLOOKUP($A11,'MT3 Dormagen'!$B$2:$C$24,2,FALSE)),0,1)+IF(ISERROR(VLOOKUP($A11,'MT4 Witten'!$B$2:$C$24,2,FALSE)),0,1)+IF(ISERROR(VLOOKUP($A11,'MT5 Köln'!$B$2:$C$24,2,FALSE)),0,1)+IF(ISERROR(VLOOKUP($A11,'MT6 Biebertal'!$B$2:$C$24,2,FALSE)),0,1)</f>
        <v>6</v>
      </c>
      <c r="J11">
        <v>8</v>
      </c>
      <c r="K11">
        <f t="shared" si="4"/>
        <v>233.00008</v>
      </c>
      <c r="M11" t="str">
        <f t="shared" si="1"/>
        <v>Jezierski, Marie-Luise</v>
      </c>
      <c r="N11">
        <f t="shared" si="2"/>
        <v>269.5883452941177</v>
      </c>
      <c r="O11">
        <v>8</v>
      </c>
      <c r="P11" t="str">
        <f t="shared" si="3"/>
        <v>Müller, Dirk</v>
      </c>
    </row>
    <row r="12" spans="1:16" ht="12.75">
      <c r="A12" s="2" t="s">
        <v>21</v>
      </c>
      <c r="B12" s="3">
        <f>IF(ISERROR(VLOOKUP($A12,'MT1 Brilon'!$B$2:$C$24,2,FALSE)),'MT1 Brilon'!$F$2,VLOOKUP($A12,'MT1 Brilon'!$B$2:$C$24,2,FALSE))</f>
        <v>46</v>
      </c>
      <c r="C12" s="3">
        <f>IF(ISERROR(VLOOKUP($A12,'MT2 Hardenberg'!$B$2:$C$24,2,FALSE)),'MT2 Hardenberg'!$F$2,VLOOKUP($A12,'MT2 Hardenberg'!$B$2:$C$24,2,FALSE))</f>
        <v>36</v>
      </c>
      <c r="D12" s="3">
        <f>IF(ISERROR(VLOOKUP($A12,'MT3 Dormagen'!$B$2:$C$24,2,FALSE)),'MT3 Dormagen'!$F$2,VLOOKUP($A12,'MT3 Dormagen'!$B$2:$C$24,2,FALSE))</f>
        <v>45.07142857142857</v>
      </c>
      <c r="E12" s="3">
        <f>IF(ISERROR(VLOOKUP($A12,'MT4 Witten'!$B$2:$C$24,2,FALSE)),'MT4 Witten'!$F$2,VLOOKUP($A12,'MT4 Witten'!$B$2:$C$24,2,FALSE))</f>
        <v>39</v>
      </c>
      <c r="F12" s="3">
        <f>IF(ISERROR(VLOOKUP($A12,'MT5 Köln'!$B$2:$C$24,2,FALSE)),'MT5 Köln'!$F$2,VLOOKUP($A12,'MT5 Köln'!$B$2:$C$24,2,FALSE))</f>
        <v>41</v>
      </c>
      <c r="G12" s="3">
        <f>IF(ISERROR(VLOOKUP($A12,'MT6 Biebertal'!$B$2:$C$24,2,FALSE)),'MT6 Biebertal'!$F$2,VLOOKUP($A12,'MT6 Biebertal'!$B$2:$C$24,2,FALSE))</f>
        <v>36</v>
      </c>
      <c r="H12" s="3">
        <f t="shared" si="0"/>
        <v>243.07142857142856</v>
      </c>
      <c r="I12">
        <f>IF(ISERROR(VLOOKUP($A12,'MT1 Brilon'!$B$2:$C$24,2,FALSE)),0,1)+IF(ISERROR(VLOOKUP($A12,'MT2 Hardenberg'!$B$2:$C$24,2,FALSE)),0,1)+IF(ISERROR(VLOOKUP($A12,'MT3 Dormagen'!$B$2:$C$24,2,FALSE)),0,1)+IF(ISERROR(VLOOKUP($A12,'MT4 Witten'!$B$2:$C$24,2,FALSE)),0,1)+IF(ISERROR(VLOOKUP($A12,'MT5 Köln'!$B$2:$C$24,2,FALSE)),0,1)+IF(ISERROR(VLOOKUP($A12,'MT6 Biebertal'!$B$2:$C$24,2,FALSE)),0,1)</f>
        <v>5</v>
      </c>
      <c r="J12">
        <v>9</v>
      </c>
      <c r="K12">
        <f t="shared" si="4"/>
        <v>243.07151857142856</v>
      </c>
      <c r="M12" t="str">
        <f t="shared" si="1"/>
        <v>Jezierski, Paul</v>
      </c>
      <c r="N12">
        <f t="shared" si="2"/>
        <v>261.00005</v>
      </c>
      <c r="O12">
        <v>9</v>
      </c>
      <c r="P12" t="str">
        <f t="shared" si="3"/>
        <v>Greiffendorf, Hellmut</v>
      </c>
    </row>
    <row r="13" spans="1:16" ht="12.75">
      <c r="A13" s="2" t="s">
        <v>48</v>
      </c>
      <c r="B13" s="3">
        <f>IF(ISERROR(VLOOKUP($A13,'MT1 Brilon'!$B$2:$C$24,2,FALSE)),'MT1 Brilon'!$F$2,VLOOKUP($A13,'MT1 Brilon'!$B$2:$C$24,2,FALSE))</f>
        <v>48.3125</v>
      </c>
      <c r="C13" s="3">
        <f>IF(ISERROR(VLOOKUP($A13,'MT2 Hardenberg'!$B$2:$C$24,2,FALSE)),'MT2 Hardenberg'!$F$2,VLOOKUP($A13,'MT2 Hardenberg'!$B$2:$C$24,2,FALSE))</f>
        <v>35</v>
      </c>
      <c r="D13" s="3">
        <f>IF(ISERROR(VLOOKUP($A13,'MT3 Dormagen'!$B$2:$C$24,2,FALSE)),'MT3 Dormagen'!$F$2,VLOOKUP($A13,'MT3 Dormagen'!$B$2:$C$24,2,FALSE))</f>
        <v>45.07142857142857</v>
      </c>
      <c r="E13" s="3">
        <f>IF(ISERROR(VLOOKUP($A13,'MT4 Witten'!$B$2:$C$24,2,FALSE)),'MT4 Witten'!$F$2,VLOOKUP($A13,'MT4 Witten'!$B$2:$C$24,2,FALSE))</f>
        <v>47.214285714285715</v>
      </c>
      <c r="F13" s="3">
        <f>IF(ISERROR(VLOOKUP($A13,'MT5 Köln'!$B$2:$C$24,2,FALSE)),'MT5 Köln'!$F$2,VLOOKUP($A13,'MT5 Köln'!$B$2:$C$24,2,FALSE))</f>
        <v>46.733333333333334</v>
      </c>
      <c r="G13" s="3">
        <f>IF(ISERROR(VLOOKUP($A13,'MT6 Biebertal'!$B$2:$C$24,2,FALSE)),'MT6 Biebertal'!$F$2,VLOOKUP($A13,'MT6 Biebertal'!$B$2:$C$24,2,FALSE))</f>
        <v>46.42857142857143</v>
      </c>
      <c r="H13" s="3">
        <f>SUM(B13:G13)</f>
        <v>268.76011904761907</v>
      </c>
      <c r="I13">
        <f>IF(ISERROR(VLOOKUP($A13,'MT1 Brilon'!$B$2:$C$24,2,FALSE)),0,1)+IF(ISERROR(VLOOKUP($A13,'MT2 Hardenberg'!$B$2:$C$24,2,FALSE)),0,1)+IF(ISERROR(VLOOKUP($A13,'MT3 Dormagen'!$B$2:$C$24,2,FALSE)),0,1)+IF(ISERROR(VLOOKUP($A13,'MT4 Witten'!$B$2:$C$24,2,FALSE)),0,1)+IF(ISERROR(VLOOKUP($A13,'MT5 Köln'!$B$2:$C$24,2,FALSE)),0,1)+IF(ISERROR(VLOOKUP($A13,'MT6 Biebertal'!$B$2:$C$24,2,FALSE)),0,1)</f>
        <v>1</v>
      </c>
      <c r="J13">
        <v>9</v>
      </c>
      <c r="K13">
        <f>IF(I13&gt;=$B$1,0,-100000+10000*I13)+H13+J13/100000</f>
        <v>-89731.23979095239</v>
      </c>
      <c r="M13" t="str">
        <f>A13</f>
        <v>Klein, Theo</v>
      </c>
      <c r="N13">
        <f>LARGE(K$4:K$22,O13)</f>
        <v>260.31267</v>
      </c>
      <c r="O13">
        <v>10</v>
      </c>
      <c r="P13" t="str">
        <f>VLOOKUP(N13,$K$4:$M$22,3,FALSE)</f>
        <v>Werner, Lars</v>
      </c>
    </row>
    <row r="14" spans="1:16" ht="12.75">
      <c r="A14" s="2" t="s">
        <v>25</v>
      </c>
      <c r="B14" s="3">
        <f>IF(ISERROR(VLOOKUP($A14,'MT1 Brilon'!$B$2:$C$24,2,FALSE)),'MT1 Brilon'!$F$2,VLOOKUP($A14,'MT1 Brilon'!$B$2:$C$24,2,FALSE))</f>
        <v>43</v>
      </c>
      <c r="C14" s="3">
        <f>IF(ISERROR(VLOOKUP($A14,'MT2 Hardenberg'!$B$2:$C$24,2,FALSE)),'MT2 Hardenberg'!$F$2,VLOOKUP($A14,'MT2 Hardenberg'!$B$2:$C$24,2,FALSE))</f>
        <v>37</v>
      </c>
      <c r="D14" s="3">
        <f>IF(ISERROR(VLOOKUP($A14,'MT3 Dormagen'!$B$2:$C$24,2,FALSE)),'MT3 Dormagen'!$F$2,VLOOKUP($A14,'MT3 Dormagen'!$B$2:$C$24,2,FALSE))</f>
        <v>38</v>
      </c>
      <c r="E14" s="3">
        <f>IF(ISERROR(VLOOKUP($A14,'MT4 Witten'!$B$2:$C$24,2,FALSE)),'MT4 Witten'!$F$2,VLOOKUP($A14,'MT4 Witten'!$B$2:$C$24,2,FALSE))</f>
        <v>49</v>
      </c>
      <c r="F14" s="3">
        <f>IF(ISERROR(VLOOKUP($A14,'MT5 Köln'!$B$2:$C$24,2,FALSE)),'MT5 Köln'!$F$2,VLOOKUP($A14,'MT5 Köln'!$B$2:$C$24,2,FALSE))</f>
        <v>41</v>
      </c>
      <c r="G14" s="3">
        <f>IF(ISERROR(VLOOKUP($A14,'MT6 Biebertal'!$B$2:$C$24,2,FALSE)),'MT6 Biebertal'!$F$2,VLOOKUP($A14,'MT6 Biebertal'!$B$2:$C$24,2,FALSE))</f>
        <v>43</v>
      </c>
      <c r="H14" s="3">
        <f t="shared" si="0"/>
        <v>251</v>
      </c>
      <c r="I14">
        <f>IF(ISERROR(VLOOKUP($A14,'MT1 Brilon'!$B$2:$C$24,2,FALSE)),0,1)+IF(ISERROR(VLOOKUP($A14,'MT2 Hardenberg'!$B$2:$C$24,2,FALSE)),0,1)+IF(ISERROR(VLOOKUP($A14,'MT3 Dormagen'!$B$2:$C$24,2,FALSE)),0,1)+IF(ISERROR(VLOOKUP($A14,'MT4 Witten'!$B$2:$C$24,2,FALSE)),0,1)+IF(ISERROR(VLOOKUP($A14,'MT5 Köln'!$B$2:$C$24,2,FALSE)),0,1)+IF(ISERROR(VLOOKUP($A14,'MT6 Biebertal'!$B$2:$C$24,2,FALSE)),0,1)</f>
        <v>6</v>
      </c>
      <c r="J14">
        <v>10</v>
      </c>
      <c r="K14">
        <f t="shared" si="4"/>
        <v>251.0001</v>
      </c>
      <c r="M14" t="str">
        <f>A14</f>
        <v>Lenk, Rolf</v>
      </c>
      <c r="N14">
        <f>LARGE(K$4:K$22,O14)</f>
        <v>253.00016</v>
      </c>
      <c r="O14">
        <v>11</v>
      </c>
      <c r="P14" t="str">
        <f>VLOOKUP(N14,$K$4:$M$22,3,FALSE)</f>
        <v>Tabor, Peter</v>
      </c>
    </row>
    <row r="15" spans="1:16" ht="12.75">
      <c r="A15" t="s">
        <v>39</v>
      </c>
      <c r="B15" s="3">
        <f>IF(ISERROR(VLOOKUP($A15,'MT1 Brilon'!$B$2:$C$24,2,FALSE)),'MT1 Brilon'!$F$2,VLOOKUP($A15,'MT1 Brilon'!$B$2:$C$24,2,FALSE))</f>
        <v>40</v>
      </c>
      <c r="C15" s="3">
        <f>IF(ISERROR(VLOOKUP($A15,'MT2 Hardenberg'!$B$2:$C$24,2,FALSE)),'MT2 Hardenberg'!$F$2,VLOOKUP($A15,'MT2 Hardenberg'!$B$2:$C$24,2,FALSE))</f>
        <v>36.588235294117645</v>
      </c>
      <c r="D15" s="3">
        <f>IF(ISERROR(VLOOKUP($A15,'MT3 Dormagen'!$B$2:$C$24,2,FALSE)),'MT3 Dormagen'!$F$2,VLOOKUP($A15,'MT3 Dormagen'!$B$2:$C$24,2,FALSE))</f>
        <v>46</v>
      </c>
      <c r="E15" s="3">
        <f>IF(ISERROR(VLOOKUP($A15,'MT4 Witten'!$B$2:$C$24,2,FALSE)),'MT4 Witten'!$F$2,VLOOKUP($A15,'MT4 Witten'!$B$2:$C$24,2,FALSE))</f>
        <v>48</v>
      </c>
      <c r="F15" s="3">
        <f>IF(ISERROR(VLOOKUP($A15,'MT5 Köln'!$B$2:$C$24,2,FALSE)),'MT5 Köln'!$F$2,VLOOKUP($A15,'MT5 Köln'!$B$2:$C$24,2,FALSE))</f>
        <v>50</v>
      </c>
      <c r="G15" s="3">
        <f>IF(ISERROR(VLOOKUP($A15,'MT6 Biebertal'!$B$2:$C$24,2,FALSE)),'MT6 Biebertal'!$F$2,VLOOKUP($A15,'MT6 Biebertal'!$B$2:$C$24,2,FALSE))</f>
        <v>49</v>
      </c>
      <c r="H15" s="3">
        <f t="shared" si="0"/>
        <v>269.5882352941177</v>
      </c>
      <c r="I15">
        <f>IF(ISERROR(VLOOKUP($A15,'MT1 Brilon'!$B$2:$C$24,2,FALSE)),0,1)+IF(ISERROR(VLOOKUP($A15,'MT2 Hardenberg'!$B$2:$C$24,2,FALSE)),0,1)+IF(ISERROR(VLOOKUP($A15,'MT3 Dormagen'!$B$2:$C$24,2,FALSE)),0,1)+IF(ISERROR(VLOOKUP($A15,'MT4 Witten'!$B$2:$C$24,2,FALSE)),0,1)+IF(ISERROR(VLOOKUP($A15,'MT5 Köln'!$B$2:$C$24,2,FALSE)),0,1)+IF(ISERROR(VLOOKUP($A15,'MT6 Biebertal'!$B$2:$C$24,2,FALSE)),0,1)</f>
        <v>5</v>
      </c>
      <c r="J15">
        <v>11</v>
      </c>
      <c r="K15">
        <f t="shared" si="4"/>
        <v>269.5883452941177</v>
      </c>
      <c r="M15" t="str">
        <f>A15</f>
        <v>Müller, Dirk</v>
      </c>
      <c r="N15">
        <f>LARGE(K$4:K$22,O15)</f>
        <v>251.0001</v>
      </c>
      <c r="O15">
        <v>12</v>
      </c>
      <c r="P15" t="str">
        <f>VLOOKUP(N15,$K$4:$M$22,3,FALSE)</f>
        <v>Lenk, Rolf</v>
      </c>
    </row>
    <row r="16" spans="1:16" ht="12.75">
      <c r="A16" t="s">
        <v>41</v>
      </c>
      <c r="B16" s="3">
        <f>IF(ISERROR(VLOOKUP($A16,'MT1 Brilon'!$B$2:$C$24,2,FALSE)),'MT1 Brilon'!$F$2,VLOOKUP($A16,'MT1 Brilon'!$B$2:$C$24,2,FALSE))</f>
        <v>39</v>
      </c>
      <c r="C16" s="3">
        <f>IF(ISERROR(VLOOKUP($A16,'MT2 Hardenberg'!$B$2:$C$24,2,FALSE)),'MT2 Hardenberg'!$F$2,VLOOKUP($A16,'MT2 Hardenberg'!$B$2:$C$24,2,FALSE))</f>
        <v>30</v>
      </c>
      <c r="D16" s="3">
        <f>IF(ISERROR(VLOOKUP($A16,'MT3 Dormagen'!$B$2:$C$24,2,FALSE)),'MT3 Dormagen'!$F$2,VLOOKUP($A16,'MT3 Dormagen'!$B$2:$C$24,2,FALSE))</f>
        <v>45.07142857142857</v>
      </c>
      <c r="E16" s="3">
        <f>IF(ISERROR(VLOOKUP($A16,'MT4 Witten'!$B$2:$C$24,2,FALSE)),'MT4 Witten'!$F$2,VLOOKUP($A16,'MT4 Witten'!$B$2:$C$24,2,FALSE))</f>
        <v>47.214285714285715</v>
      </c>
      <c r="F16" s="3">
        <f>IF(ISERROR(VLOOKUP($A16,'MT5 Köln'!$B$2:$C$24,2,FALSE)),'MT5 Köln'!$F$2,VLOOKUP($A16,'MT5 Köln'!$B$2:$C$24,2,FALSE))</f>
        <v>46.733333333333334</v>
      </c>
      <c r="G16" s="3">
        <f>IF(ISERROR(VLOOKUP($A16,'MT6 Biebertal'!$B$2:$C$24,2,FALSE)),'MT6 Biebertal'!$F$2,VLOOKUP($A16,'MT6 Biebertal'!$B$2:$C$24,2,FALSE))</f>
        <v>46.42857142857143</v>
      </c>
      <c r="H16" s="3">
        <f t="shared" si="0"/>
        <v>254.44761904761907</v>
      </c>
      <c r="I16">
        <f>IF(ISERROR(VLOOKUP($A16,'MT1 Brilon'!$B$2:$C$24,2,FALSE)),0,1)+IF(ISERROR(VLOOKUP($A16,'MT2 Hardenberg'!$B$2:$C$24,2,FALSE)),0,1)+IF(ISERROR(VLOOKUP($A16,'MT3 Dormagen'!$B$2:$C$24,2,FALSE)),0,1)+IF(ISERROR(VLOOKUP($A16,'MT4 Witten'!$B$2:$C$24,2,FALSE)),0,1)+IF(ISERROR(VLOOKUP($A16,'MT5 Köln'!$B$2:$C$24,2,FALSE)),0,1)+IF(ISERROR(VLOOKUP($A16,'MT6 Biebertal'!$B$2:$C$24,2,FALSE)),0,1)</f>
        <v>2</v>
      </c>
      <c r="J16">
        <v>12</v>
      </c>
      <c r="K16">
        <f t="shared" si="4"/>
        <v>-79745.55226095239</v>
      </c>
      <c r="M16" t="str">
        <f t="shared" si="1"/>
        <v>Reinold, Dennis</v>
      </c>
      <c r="N16">
        <f t="shared" si="2"/>
        <v>243.07151857142856</v>
      </c>
      <c r="O16">
        <v>13</v>
      </c>
      <c r="P16" t="str">
        <f t="shared" si="3"/>
        <v>Jezierski, Paul</v>
      </c>
    </row>
    <row r="17" spans="1:16" ht="12.75">
      <c r="A17" s="2" t="s">
        <v>5</v>
      </c>
      <c r="B17" s="3">
        <f>IF(ISERROR(VLOOKUP($A17,'MT1 Brilon'!$B$2:$C$24,2,FALSE)),'MT1 Brilon'!$F$2,VLOOKUP($A17,'MT1 Brilon'!$B$2:$C$24,2,FALSE))</f>
        <v>61</v>
      </c>
      <c r="C17" s="3">
        <f>IF(ISERROR(VLOOKUP($A17,'MT2 Hardenberg'!$B$2:$C$24,2,FALSE)),'MT2 Hardenberg'!$F$2,VLOOKUP($A17,'MT2 Hardenberg'!$B$2:$C$24,2,FALSE))</f>
        <v>44</v>
      </c>
      <c r="D17" s="3">
        <f>IF(ISERROR(VLOOKUP($A17,'MT3 Dormagen'!$B$2:$C$24,2,FALSE)),'MT3 Dormagen'!$F$2,VLOOKUP($A17,'MT3 Dormagen'!$B$2:$C$24,2,FALSE))</f>
        <v>39</v>
      </c>
      <c r="E17" s="3">
        <f>IF(ISERROR(VLOOKUP($A17,'MT4 Witten'!$B$2:$C$24,2,FALSE)),'MT4 Witten'!$F$2,VLOOKUP($A17,'MT4 Witten'!$B$2:$C$24,2,FALSE))</f>
        <v>54</v>
      </c>
      <c r="F17" s="3">
        <f>IF(ISERROR(VLOOKUP($A17,'MT5 Köln'!$B$2:$C$24,2,FALSE)),'MT5 Köln'!$F$2,VLOOKUP($A17,'MT5 Köln'!$B$2:$C$24,2,FALSE))</f>
        <v>58</v>
      </c>
      <c r="G17" s="3">
        <f>IF(ISERROR(VLOOKUP($A17,'MT6 Biebertal'!$B$2:$C$24,2,FALSE)),'MT6 Biebertal'!$F$2,VLOOKUP($A17,'MT6 Biebertal'!$B$2:$C$24,2,FALSE))</f>
        <v>55</v>
      </c>
      <c r="H17" s="3">
        <f t="shared" si="0"/>
        <v>311</v>
      </c>
      <c r="I17">
        <f>IF(ISERROR(VLOOKUP($A17,'MT1 Brilon'!$B$2:$C$24,2,FALSE)),0,1)+IF(ISERROR(VLOOKUP($A17,'MT2 Hardenberg'!$B$2:$C$24,2,FALSE)),0,1)+IF(ISERROR(VLOOKUP($A17,'MT3 Dormagen'!$B$2:$C$24,2,FALSE)),0,1)+IF(ISERROR(VLOOKUP($A17,'MT4 Witten'!$B$2:$C$24,2,FALSE)),0,1)+IF(ISERROR(VLOOKUP($A17,'MT5 Köln'!$B$2:$C$24,2,FALSE)),0,1)+IF(ISERROR(VLOOKUP($A17,'MT6 Biebertal'!$B$2:$C$24,2,FALSE)),0,1)</f>
        <v>6</v>
      </c>
      <c r="J17">
        <v>13</v>
      </c>
      <c r="K17">
        <f t="shared" si="4"/>
        <v>311.00013</v>
      </c>
      <c r="M17" t="str">
        <f t="shared" si="1"/>
        <v>Romahn, Andreas</v>
      </c>
      <c r="N17">
        <f t="shared" si="2"/>
        <v>236.2144357142857</v>
      </c>
      <c r="O17">
        <v>14</v>
      </c>
      <c r="P17" t="str">
        <f t="shared" si="3"/>
        <v>Rosendahl, Max</v>
      </c>
    </row>
    <row r="18" spans="1:16" ht="12.75">
      <c r="A18" t="s">
        <v>37</v>
      </c>
      <c r="B18" s="3">
        <f>IF(ISERROR(VLOOKUP($A18,'MT1 Brilon'!$B$2:$C$24,2,FALSE)),'MT1 Brilon'!$F$2,VLOOKUP($A18,'MT1 Brilon'!$B$2:$C$24,2,FALSE))</f>
        <v>46</v>
      </c>
      <c r="C18" s="3">
        <f>IF(ISERROR(VLOOKUP($A18,'MT2 Hardenberg'!$B$2:$C$24,2,FALSE)),'MT2 Hardenberg'!$F$2,VLOOKUP($A18,'MT2 Hardenberg'!$B$2:$C$24,2,FALSE))</f>
        <v>44</v>
      </c>
      <c r="D18" s="3">
        <f>IF(ISERROR(VLOOKUP($A18,'MT3 Dormagen'!$B$2:$C$24,2,FALSE)),'MT3 Dormagen'!$F$2,VLOOKUP($A18,'MT3 Dormagen'!$B$2:$C$24,2,FALSE))</f>
        <v>52</v>
      </c>
      <c r="E18" s="3">
        <f>IF(ISERROR(VLOOKUP($A18,'MT4 Witten'!$B$2:$C$24,2,FALSE)),'MT4 Witten'!$F$2,VLOOKUP($A18,'MT4 Witten'!$B$2:$C$24,2,FALSE))</f>
        <v>50</v>
      </c>
      <c r="F18" s="3">
        <f>IF(ISERROR(VLOOKUP($A18,'MT5 Köln'!$B$2:$C$24,2,FALSE)),'MT5 Köln'!$F$2,VLOOKUP($A18,'MT5 Köln'!$B$2:$C$24,2,FALSE))</f>
        <v>46.733333333333334</v>
      </c>
      <c r="G18" s="3">
        <f>IF(ISERROR(VLOOKUP($A18,'MT6 Biebertal'!$B$2:$C$24,2,FALSE)),'MT6 Biebertal'!$F$2,VLOOKUP($A18,'MT6 Biebertal'!$B$2:$C$24,2,FALSE))</f>
        <v>56</v>
      </c>
      <c r="H18" s="3">
        <f t="shared" si="0"/>
        <v>294.73333333333335</v>
      </c>
      <c r="I18">
        <f>IF(ISERROR(VLOOKUP($A18,'MT1 Brilon'!$B$2:$C$24,2,FALSE)),0,1)+IF(ISERROR(VLOOKUP($A18,'MT2 Hardenberg'!$B$2:$C$24,2,FALSE)),0,1)+IF(ISERROR(VLOOKUP($A18,'MT3 Dormagen'!$B$2:$C$24,2,FALSE)),0,1)+IF(ISERROR(VLOOKUP($A18,'MT4 Witten'!$B$2:$C$24,2,FALSE)),0,1)+IF(ISERROR(VLOOKUP($A18,'MT5 Köln'!$B$2:$C$24,2,FALSE)),0,1)+IF(ISERROR(VLOOKUP($A18,'MT6 Biebertal'!$B$2:$C$24,2,FALSE)),0,1)</f>
        <v>5</v>
      </c>
      <c r="J18">
        <v>14</v>
      </c>
      <c r="K18">
        <f t="shared" si="4"/>
        <v>294.73347333333334</v>
      </c>
      <c r="M18" t="str">
        <f t="shared" si="1"/>
        <v>Romberg, Michael</v>
      </c>
      <c r="N18">
        <f t="shared" si="2"/>
        <v>233.00008</v>
      </c>
      <c r="O18">
        <v>15</v>
      </c>
      <c r="P18" t="str">
        <f t="shared" si="3"/>
        <v>Jezierski, Marie-Luise</v>
      </c>
    </row>
    <row r="19" spans="1:16" ht="12.75">
      <c r="A19" t="s">
        <v>42</v>
      </c>
      <c r="B19" s="3">
        <f>IF(ISERROR(VLOOKUP($A19,'MT1 Brilon'!$B$2:$C$24,2,FALSE)),'MT1 Brilon'!$F$2,VLOOKUP($A19,'MT1 Brilon'!$B$2:$C$24,2,FALSE))</f>
        <v>40</v>
      </c>
      <c r="C19" s="3">
        <f>IF(ISERROR(VLOOKUP($A19,'MT2 Hardenberg'!$B$2:$C$24,2,FALSE)),'MT2 Hardenberg'!$F$2,VLOOKUP($A19,'MT2 Hardenberg'!$B$2:$C$24,2,FALSE))</f>
        <v>26</v>
      </c>
      <c r="D19" s="3">
        <f>IF(ISERROR(VLOOKUP($A19,'MT3 Dormagen'!$B$2:$C$24,2,FALSE)),'MT3 Dormagen'!$F$2,VLOOKUP($A19,'MT3 Dormagen'!$B$2:$C$24,2,FALSE))</f>
        <v>39</v>
      </c>
      <c r="E19" s="3">
        <f>IF(ISERROR(VLOOKUP($A19,'MT4 Witten'!$B$2:$C$24,2,FALSE)),'MT4 Witten'!$F$2,VLOOKUP($A19,'MT4 Witten'!$B$2:$C$24,2,FALSE))</f>
        <v>47.214285714285715</v>
      </c>
      <c r="F19" s="3">
        <f>IF(ISERROR(VLOOKUP($A19,'MT5 Köln'!$B$2:$C$24,2,FALSE)),'MT5 Köln'!$F$2,VLOOKUP($A19,'MT5 Köln'!$B$2:$C$24,2,FALSE))</f>
        <v>42</v>
      </c>
      <c r="G19" s="3">
        <f>IF(ISERROR(VLOOKUP($A19,'MT6 Biebertal'!$B$2:$C$24,2,FALSE)),'MT6 Biebertal'!$F$2,VLOOKUP($A19,'MT6 Biebertal'!$B$2:$C$24,2,FALSE))</f>
        <v>42</v>
      </c>
      <c r="H19" s="3">
        <f t="shared" si="0"/>
        <v>236.21428571428572</v>
      </c>
      <c r="I19">
        <f>IF(ISERROR(VLOOKUP($A19,'MT1 Brilon'!$B$2:$C$24,2,FALSE)),0,1)+IF(ISERROR(VLOOKUP($A19,'MT2 Hardenberg'!$B$2:$C$24,2,FALSE)),0,1)+IF(ISERROR(VLOOKUP($A19,'MT3 Dormagen'!$B$2:$C$24,2,FALSE)),0,1)+IF(ISERROR(VLOOKUP($A19,'MT4 Witten'!$B$2:$C$24,2,FALSE)),0,1)+IF(ISERROR(VLOOKUP($A19,'MT5 Köln'!$B$2:$C$24,2,FALSE)),0,1)+IF(ISERROR(VLOOKUP($A19,'MT6 Biebertal'!$B$2:$C$24,2,FALSE)),0,1)</f>
        <v>5</v>
      </c>
      <c r="J19">
        <v>15</v>
      </c>
      <c r="K19">
        <f t="shared" si="4"/>
        <v>236.2144357142857</v>
      </c>
      <c r="M19" t="str">
        <f t="shared" si="1"/>
        <v>Rosendahl, Max</v>
      </c>
      <c r="N19">
        <f t="shared" si="2"/>
        <v>-69725.28564428572</v>
      </c>
      <c r="O19">
        <v>16</v>
      </c>
      <c r="P19" t="str">
        <f t="shared" si="3"/>
        <v>Henke, Björn</v>
      </c>
    </row>
    <row r="20" spans="1:16" ht="12.75">
      <c r="A20" s="2" t="s">
        <v>2</v>
      </c>
      <c r="B20" s="3">
        <f>IF(ISERROR(VLOOKUP($A20,'MT1 Brilon'!$B$2:$C$24,2,FALSE)),'MT1 Brilon'!$F$2,VLOOKUP($A20,'MT1 Brilon'!$B$2:$C$24,2,FALSE))</f>
        <v>56</v>
      </c>
      <c r="C20" s="3">
        <f>IF(ISERROR(VLOOKUP($A20,'MT2 Hardenberg'!$B$2:$C$24,2,FALSE)),'MT2 Hardenberg'!$F$2,VLOOKUP($A20,'MT2 Hardenberg'!$B$2:$C$24,2,FALSE))</f>
        <v>37</v>
      </c>
      <c r="D20" s="3">
        <f>IF(ISERROR(VLOOKUP($A20,'MT3 Dormagen'!$B$2:$C$24,2,FALSE)),'MT3 Dormagen'!$F$2,VLOOKUP($A20,'MT3 Dormagen'!$B$2:$C$24,2,FALSE))</f>
        <v>54</v>
      </c>
      <c r="E20" s="3">
        <f>IF(ISERROR(VLOOKUP($A20,'MT4 Witten'!$B$2:$C$24,2,FALSE)),'MT4 Witten'!$F$2,VLOOKUP($A20,'MT4 Witten'!$B$2:$C$24,2,FALSE))</f>
        <v>49</v>
      </c>
      <c r="F20" s="3">
        <f>IF(ISERROR(VLOOKUP($A20,'MT5 Köln'!$B$2:$C$24,2,FALSE)),'MT5 Köln'!$F$2,VLOOKUP($A20,'MT5 Köln'!$B$2:$C$24,2,FALSE))</f>
        <v>52</v>
      </c>
      <c r="G20" s="3">
        <f>IF(ISERROR(VLOOKUP($A20,'MT6 Biebertal'!$B$2:$C$24,2,FALSE)),'MT6 Biebertal'!$F$2,VLOOKUP($A20,'MT6 Biebertal'!$B$2:$C$24,2,FALSE))</f>
        <v>46.42857142857143</v>
      </c>
      <c r="H20" s="3">
        <f t="shared" si="0"/>
        <v>294.42857142857144</v>
      </c>
      <c r="I20">
        <f>IF(ISERROR(VLOOKUP($A20,'MT1 Brilon'!$B$2:$C$24,2,FALSE)),0,1)+IF(ISERROR(VLOOKUP($A20,'MT2 Hardenberg'!$B$2:$C$24,2,FALSE)),0,1)+IF(ISERROR(VLOOKUP($A20,'MT3 Dormagen'!$B$2:$C$24,2,FALSE)),0,1)+IF(ISERROR(VLOOKUP($A20,'MT4 Witten'!$B$2:$C$24,2,FALSE)),0,1)+IF(ISERROR(VLOOKUP($A20,'MT5 Köln'!$B$2:$C$24,2,FALSE)),0,1)+IF(ISERROR(VLOOKUP($A20,'MT6 Biebertal'!$B$2:$C$24,2,FALSE)),0,1)</f>
        <v>5</v>
      </c>
      <c r="J20">
        <v>16</v>
      </c>
      <c r="K20">
        <f t="shared" si="4"/>
        <v>294.42873142857144</v>
      </c>
      <c r="M20" t="str">
        <f t="shared" si="1"/>
        <v>Schmidt, Olaf</v>
      </c>
      <c r="N20">
        <f t="shared" si="2"/>
        <v>-79745.55226095239</v>
      </c>
      <c r="O20">
        <v>17</v>
      </c>
      <c r="P20" t="str">
        <f t="shared" si="3"/>
        <v>Reinold, Dennis</v>
      </c>
    </row>
    <row r="21" spans="1:16" ht="12.75">
      <c r="A21" s="2" t="s">
        <v>3</v>
      </c>
      <c r="B21" s="3">
        <f>IF(ISERROR(VLOOKUP($A21,'MT1 Brilon'!$B$2:$C$24,2,FALSE)),'MT1 Brilon'!$F$2,VLOOKUP($A21,'MT1 Brilon'!$B$2:$C$24,2,FALSE))</f>
        <v>48</v>
      </c>
      <c r="C21" s="3">
        <f>IF(ISERROR(VLOOKUP($A21,'MT2 Hardenberg'!$B$2:$C$24,2,FALSE)),'MT2 Hardenberg'!$F$2,VLOOKUP($A21,'MT2 Hardenberg'!$B$2:$C$24,2,FALSE))</f>
        <v>25</v>
      </c>
      <c r="D21" s="3">
        <f>IF(ISERROR(VLOOKUP($A21,'MT3 Dormagen'!$B$2:$C$24,2,FALSE)),'MT3 Dormagen'!$F$2,VLOOKUP($A21,'MT3 Dormagen'!$B$2:$C$24,2,FALSE))</f>
        <v>39</v>
      </c>
      <c r="E21" s="3">
        <f>IF(ISERROR(VLOOKUP($A21,'MT4 Witten'!$B$2:$C$24,2,FALSE)),'MT4 Witten'!$F$2,VLOOKUP($A21,'MT4 Witten'!$B$2:$C$24,2,FALSE))</f>
        <v>45</v>
      </c>
      <c r="F21" s="3">
        <f>IF(ISERROR(VLOOKUP($A21,'MT5 Köln'!$B$2:$C$24,2,FALSE)),'MT5 Köln'!$F$2,VLOOKUP($A21,'MT5 Köln'!$B$2:$C$24,2,FALSE))</f>
        <v>50</v>
      </c>
      <c r="G21" s="3">
        <f>IF(ISERROR(VLOOKUP($A21,'MT6 Biebertal'!$B$2:$C$24,2,FALSE)),'MT6 Biebertal'!$F$2,VLOOKUP($A21,'MT6 Biebertal'!$B$2:$C$24,2,FALSE))</f>
        <v>46</v>
      </c>
      <c r="H21" s="3">
        <f>SUM(B21:G21)</f>
        <v>253</v>
      </c>
      <c r="I21">
        <f>IF(ISERROR(VLOOKUP($A21,'MT1 Brilon'!$B$2:$C$24,2,FALSE)),0,1)+IF(ISERROR(VLOOKUP($A21,'MT2 Hardenberg'!$B$2:$C$24,2,FALSE)),0,1)+IF(ISERROR(VLOOKUP($A21,'MT3 Dormagen'!$B$2:$C$24,2,FALSE)),0,1)+IF(ISERROR(VLOOKUP($A21,'MT4 Witten'!$B$2:$C$24,2,FALSE)),0,1)+IF(ISERROR(VLOOKUP($A21,'MT5 Köln'!$B$2:$C$24,2,FALSE)),0,1)+IF(ISERROR(VLOOKUP($A21,'MT6 Biebertal'!$B$2:$C$24,2,FALSE)),0,1)</f>
        <v>6</v>
      </c>
      <c r="J21">
        <v>16</v>
      </c>
      <c r="K21">
        <f>IF(I21&gt;=$B$1,0,-100000+10000*I21)+H21+J21/100000</f>
        <v>253.00016</v>
      </c>
      <c r="M21" t="str">
        <f>A21</f>
        <v>Tabor, Peter</v>
      </c>
      <c r="N21">
        <f>LARGE(K$4:K$22,O21)</f>
        <v>-89731.23979095239</v>
      </c>
      <c r="O21">
        <v>18</v>
      </c>
      <c r="P21" t="str">
        <f>VLOOKUP(N21,$K$4:$M$22,3,FALSE)</f>
        <v>Klein, Theo</v>
      </c>
    </row>
    <row r="22" spans="1:16" ht="12.75">
      <c r="A22" s="2" t="s">
        <v>49</v>
      </c>
      <c r="B22" s="3">
        <f>IF(ISERROR(VLOOKUP($A22,'MT1 Brilon'!$B$2:$C$24,2,FALSE)),'MT1 Brilon'!$F$2,VLOOKUP($A22,'MT1 Brilon'!$B$2:$C$24,2,FALSE))</f>
        <v>48.3125</v>
      </c>
      <c r="C22" s="3">
        <f>IF(ISERROR(VLOOKUP($A22,'MT2 Hardenberg'!$B$2:$C$24,2,FALSE)),'MT2 Hardenberg'!$F$2,VLOOKUP($A22,'MT2 Hardenberg'!$B$2:$C$24,2,FALSE))</f>
        <v>34</v>
      </c>
      <c r="D22" s="3">
        <f>IF(ISERROR(VLOOKUP($A22,'MT3 Dormagen'!$B$2:$C$24,2,FALSE)),'MT3 Dormagen'!$F$2,VLOOKUP($A22,'MT3 Dormagen'!$B$2:$C$24,2,FALSE))</f>
        <v>47</v>
      </c>
      <c r="E22" s="3">
        <f>IF(ISERROR(VLOOKUP($A22,'MT4 Witten'!$B$2:$C$24,2,FALSE)),'MT4 Witten'!$F$2,VLOOKUP($A22,'MT4 Witten'!$B$2:$C$24,2,FALSE))</f>
        <v>50</v>
      </c>
      <c r="F22" s="3">
        <f>IF(ISERROR(VLOOKUP($A22,'MT5 Köln'!$B$2:$C$24,2,FALSE)),'MT5 Köln'!$F$2,VLOOKUP($A22,'MT5 Köln'!$B$2:$C$24,2,FALSE))</f>
        <v>38</v>
      </c>
      <c r="G22" s="3">
        <f>IF(ISERROR(VLOOKUP($A22,'MT6 Biebertal'!$B$2:$C$24,2,FALSE)),'MT6 Biebertal'!$F$2,VLOOKUP($A22,'MT6 Biebertal'!$B$2:$C$24,2,FALSE))</f>
        <v>43</v>
      </c>
      <c r="H22" s="3">
        <f t="shared" si="0"/>
        <v>260.3125</v>
      </c>
      <c r="I22">
        <f>IF(ISERROR(VLOOKUP($A22,'MT1 Brilon'!$B$2:$C$24,2,FALSE)),0,1)+IF(ISERROR(VLOOKUP($A22,'MT2 Hardenberg'!$B$2:$C$24,2,FALSE)),0,1)+IF(ISERROR(VLOOKUP($A22,'MT3 Dormagen'!$B$2:$C$24,2,FALSE)),0,1)+IF(ISERROR(VLOOKUP($A22,'MT4 Witten'!$B$2:$C$24,2,FALSE)),0,1)+IF(ISERROR(VLOOKUP($A22,'MT5 Köln'!$B$2:$C$24,2,FALSE)),0,1)+IF(ISERROR(VLOOKUP($A22,'MT6 Biebertal'!$B$2:$C$24,2,FALSE)),0,1)</f>
        <v>5</v>
      </c>
      <c r="J22">
        <v>17</v>
      </c>
      <c r="K22">
        <f t="shared" si="4"/>
        <v>260.31267</v>
      </c>
      <c r="M22" t="str">
        <f t="shared" si="1"/>
        <v>Werner, Lars</v>
      </c>
      <c r="N22">
        <f t="shared" si="2"/>
        <v>-99729.65160565826</v>
      </c>
      <c r="O22">
        <v>19</v>
      </c>
      <c r="P22" t="str">
        <f t="shared" si="3"/>
        <v>Gawlig, Christina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75"/>
  <sheetViews>
    <sheetView workbookViewId="0" topLeftCell="A1">
      <selection activeCell="A1" sqref="A1"/>
    </sheetView>
  </sheetViews>
  <sheetFormatPr defaultColWidth="11.421875" defaultRowHeight="12.75"/>
  <cols>
    <col min="1" max="1" width="17.421875" style="0" bestFit="1" customWidth="1"/>
    <col min="2" max="2" width="19.00390625" style="0" bestFit="1" customWidth="1"/>
    <col min="3" max="3" width="4.8515625" style="0" bestFit="1" customWidth="1"/>
    <col min="4" max="4" width="3.00390625" style="0" bestFit="1" customWidth="1"/>
    <col min="5" max="5" width="3.00390625" style="0" customWidth="1"/>
    <col min="6" max="6" width="7.421875" style="0" bestFit="1" customWidth="1"/>
    <col min="7" max="7" width="3.57421875" style="0" bestFit="1" customWidth="1"/>
    <col min="8" max="9" width="3.00390625" style="0" bestFit="1" customWidth="1"/>
    <col min="10" max="10" width="4.00390625" style="0" bestFit="1" customWidth="1"/>
    <col min="11" max="11" width="7.421875" style="0" bestFit="1" customWidth="1"/>
    <col min="12" max="12" width="3.57421875" style="0" bestFit="1" customWidth="1"/>
    <col min="13" max="14" width="3.00390625" style="0" bestFit="1" customWidth="1"/>
    <col min="15" max="15" width="4.00390625" style="0" bestFit="1" customWidth="1"/>
    <col min="16" max="16" width="7.421875" style="0" bestFit="1" customWidth="1"/>
    <col min="17" max="17" width="3.57421875" style="0" bestFit="1" customWidth="1"/>
    <col min="18" max="19" width="3.00390625" style="0" bestFit="1" customWidth="1"/>
    <col min="20" max="20" width="4.00390625" style="0" bestFit="1" customWidth="1"/>
    <col min="21" max="21" width="7.421875" style="0" bestFit="1" customWidth="1"/>
    <col min="22" max="22" width="3.57421875" style="0" bestFit="1" customWidth="1"/>
    <col min="23" max="24" width="3.00390625" style="0" bestFit="1" customWidth="1"/>
    <col min="25" max="25" width="4.00390625" style="0" bestFit="1" customWidth="1"/>
    <col min="26" max="26" width="7.421875" style="0" bestFit="1" customWidth="1"/>
    <col min="27" max="27" width="3.57421875" style="0" bestFit="1" customWidth="1"/>
    <col min="28" max="29" width="3.00390625" style="0" bestFit="1" customWidth="1"/>
    <col min="30" max="30" width="3.00390625" style="0" customWidth="1"/>
    <col min="31" max="31" width="7.421875" style="0" bestFit="1" customWidth="1"/>
    <col min="32" max="32" width="6.421875" style="0" bestFit="1" customWidth="1"/>
    <col min="33" max="34" width="3.00390625" style="0" bestFit="1" customWidth="1"/>
    <col min="35" max="35" width="4.00390625" style="0" bestFit="1" customWidth="1"/>
    <col min="36" max="36" width="7.421875" style="0" bestFit="1" customWidth="1"/>
    <col min="37" max="37" width="6.140625" style="0" bestFit="1" customWidth="1"/>
    <col min="38" max="39" width="3.00390625" style="0" bestFit="1" customWidth="1"/>
    <col min="40" max="40" width="4.00390625" style="0" bestFit="1" customWidth="1"/>
    <col min="41" max="41" width="7.421875" style="0" bestFit="1" customWidth="1"/>
    <col min="42" max="42" width="6.140625" style="0" bestFit="1" customWidth="1"/>
    <col min="43" max="44" width="2.00390625" style="0" bestFit="1" customWidth="1"/>
    <col min="45" max="45" width="2.00390625" style="0" customWidth="1"/>
    <col min="46" max="46" width="7.421875" style="0" bestFit="1" customWidth="1"/>
    <col min="47" max="47" width="6.140625" style="0" bestFit="1" customWidth="1"/>
    <col min="48" max="50" width="2.00390625" style="0" bestFit="1" customWidth="1"/>
    <col min="51" max="51" width="7.421875" style="0" bestFit="1" customWidth="1"/>
    <col min="52" max="52" width="6.140625" style="0" bestFit="1" customWidth="1"/>
    <col min="53" max="55" width="2.00390625" style="0" bestFit="1" customWidth="1"/>
  </cols>
  <sheetData>
    <row r="1" spans="2:6" ht="12.75">
      <c r="B1" s="1" t="s">
        <v>43</v>
      </c>
      <c r="C1" s="1" t="s">
        <v>9</v>
      </c>
      <c r="F1" t="s">
        <v>13</v>
      </c>
    </row>
    <row r="2" spans="2:6" ht="12.75">
      <c r="B2" s="2" t="str">
        <f>$B$27</f>
        <v>Greiffendorf, Hellmut</v>
      </c>
      <c r="C2" s="2">
        <f>$B$49</f>
        <v>53</v>
      </c>
      <c r="D2" s="2"/>
      <c r="E2" s="2"/>
      <c r="F2">
        <f>IF(COUNTIF(B2:B23,"&lt;&gt;0")&lt;&gt;0,SUMIF(B2:B23,"&lt;&gt;0",C2:C23)/COUNTIF(B2:B23,"&lt;&gt;0"),0)</f>
        <v>48.3125</v>
      </c>
    </row>
    <row r="3" spans="2:5" ht="12.75">
      <c r="B3" s="2" t="str">
        <f>$G$27</f>
        <v>Tabor, Peter</v>
      </c>
      <c r="C3" s="2">
        <f>$G$49</f>
        <v>48</v>
      </c>
      <c r="D3" s="2"/>
      <c r="E3" s="2"/>
    </row>
    <row r="4" spans="2:5" ht="12.75">
      <c r="B4" s="2" t="str">
        <f>$L$27</f>
        <v>Schmidt, Olaf</v>
      </c>
      <c r="C4" s="2">
        <f>$L$49</f>
        <v>56</v>
      </c>
      <c r="D4" s="2"/>
      <c r="E4" s="2"/>
    </row>
    <row r="5" spans="2:5" ht="12.75">
      <c r="B5" s="2" t="str">
        <f>$Q$27</f>
        <v>Lenk, Rolf</v>
      </c>
      <c r="C5" s="2">
        <f>$Q$49</f>
        <v>43</v>
      </c>
      <c r="D5" s="2"/>
      <c r="E5" s="2"/>
    </row>
    <row r="6" spans="2:5" ht="12.75">
      <c r="B6" s="2" t="str">
        <f>$V$27</f>
        <v>Guthörl, Björn</v>
      </c>
      <c r="C6" s="2">
        <f>$V$49</f>
        <v>44</v>
      </c>
      <c r="D6" s="2"/>
      <c r="E6" s="2"/>
    </row>
    <row r="7" spans="2:5" ht="12.75">
      <c r="B7" s="2" t="str">
        <f>$AA$27</f>
        <v>Romahn, Andreas</v>
      </c>
      <c r="C7" s="2">
        <f>$AA$49</f>
        <v>61</v>
      </c>
      <c r="D7" s="2"/>
      <c r="E7" s="2"/>
    </row>
    <row r="8" spans="2:5" ht="12.75">
      <c r="B8" s="2" t="str">
        <f>$AF$27</f>
        <v>Jezierski, Paul</v>
      </c>
      <c r="C8" s="2">
        <f>$AF$49</f>
        <v>46</v>
      </c>
      <c r="D8" s="2"/>
      <c r="E8" s="2"/>
    </row>
    <row r="9" spans="2:5" ht="12.75">
      <c r="B9" s="2" t="str">
        <f>$AK$27</f>
        <v>Jezierski, Marie-Luise</v>
      </c>
      <c r="C9" s="2">
        <f>$AK$49</f>
        <v>47</v>
      </c>
      <c r="D9" s="2"/>
      <c r="E9" s="2"/>
    </row>
    <row r="10" spans="2:5" ht="12.75">
      <c r="B10" s="2">
        <f>$AP$27</f>
        <v>0</v>
      </c>
      <c r="C10" s="2">
        <f>$AP$49</f>
        <v>0</v>
      </c>
      <c r="D10" s="2"/>
      <c r="E10" s="2"/>
    </row>
    <row r="11" spans="2:5" ht="12.75">
      <c r="B11" s="2">
        <f>$AU$27</f>
        <v>0</v>
      </c>
      <c r="C11" s="2">
        <f>$AU$49</f>
        <v>0</v>
      </c>
      <c r="D11" s="2"/>
      <c r="E11" s="2"/>
    </row>
    <row r="12" spans="2:3" ht="12.75">
      <c r="B12">
        <f>$AZ$27</f>
        <v>0</v>
      </c>
      <c r="C12">
        <f>$AZ$49</f>
        <v>0</v>
      </c>
    </row>
    <row r="13" spans="2:3" ht="12.75">
      <c r="B13" s="2" t="str">
        <f>$B$53</f>
        <v>Friedrich, Hans-Joachim</v>
      </c>
      <c r="C13" s="2">
        <f>$B$75</f>
        <v>53</v>
      </c>
    </row>
    <row r="14" spans="2:3" ht="12.75">
      <c r="B14" s="2" t="str">
        <f>$G$53</f>
        <v>Borggraefe, Jens</v>
      </c>
      <c r="C14" s="2">
        <f>$G$75</f>
        <v>51</v>
      </c>
    </row>
    <row r="15" spans="2:3" ht="12.75">
      <c r="B15" s="2" t="str">
        <f>$L$53</f>
        <v>Romberg, Michael</v>
      </c>
      <c r="C15" s="2">
        <f>$L$75</f>
        <v>46</v>
      </c>
    </row>
    <row r="16" spans="2:3" ht="12.75">
      <c r="B16" s="2" t="str">
        <f>$Q$53</f>
        <v>Henke, Björn</v>
      </c>
      <c r="C16" s="2">
        <f>$Q$75</f>
        <v>52</v>
      </c>
    </row>
    <row r="17" spans="2:3" ht="12.75">
      <c r="B17" s="2" t="str">
        <f>$V$53</f>
        <v>Müller, Dirk</v>
      </c>
      <c r="C17" s="2">
        <f>$V$75</f>
        <v>40</v>
      </c>
    </row>
    <row r="18" spans="2:3" ht="12.75">
      <c r="B18" s="2" t="str">
        <f>$AA$53</f>
        <v>Anders, Alexander</v>
      </c>
      <c r="C18" s="2">
        <f>$AA$75</f>
        <v>54</v>
      </c>
    </row>
    <row r="19" spans="2:3" ht="12.75">
      <c r="B19" s="2" t="str">
        <f>$AF$53</f>
        <v>Reinold, Dennis</v>
      </c>
      <c r="C19" s="2">
        <f>$AF$75</f>
        <v>39</v>
      </c>
    </row>
    <row r="20" spans="2:3" ht="12.75">
      <c r="B20" s="2" t="str">
        <f>$AK$53</f>
        <v>Rosendahl, Max</v>
      </c>
      <c r="C20" s="2">
        <f>$AK$75</f>
        <v>40</v>
      </c>
    </row>
    <row r="21" spans="2:3" ht="12.75">
      <c r="B21" s="2">
        <f>$AP$53</f>
        <v>0</v>
      </c>
      <c r="C21" s="2">
        <f>$AP$75</f>
        <v>0</v>
      </c>
    </row>
    <row r="22" spans="2:3" ht="12.75">
      <c r="B22" s="2">
        <f>$AU$53</f>
        <v>0</v>
      </c>
      <c r="C22" s="2">
        <f>$AU$75</f>
        <v>0</v>
      </c>
    </row>
    <row r="23" spans="2:3" ht="12.75">
      <c r="B23">
        <f>$AZ$53</f>
        <v>0</v>
      </c>
      <c r="C23">
        <f>$AZ$75</f>
        <v>0</v>
      </c>
    </row>
    <row r="26" spans="1:55" ht="12.75">
      <c r="A26" s="6" t="s">
        <v>0</v>
      </c>
      <c r="B26" s="2" t="s">
        <v>26</v>
      </c>
      <c r="C26" s="2"/>
      <c r="D26" s="2"/>
      <c r="E26" s="2"/>
      <c r="F26" s="2"/>
      <c r="G26" s="2" t="s">
        <v>27</v>
      </c>
      <c r="H26" s="2"/>
      <c r="I26" s="2"/>
      <c r="J26" s="2"/>
      <c r="K26" s="2"/>
      <c r="L26" s="2" t="s">
        <v>28</v>
      </c>
      <c r="M26" s="2"/>
      <c r="N26" s="2"/>
      <c r="O26" s="2"/>
      <c r="P26" s="2"/>
      <c r="Q26" s="2" t="s">
        <v>29</v>
      </c>
      <c r="R26" s="2"/>
      <c r="S26" s="2"/>
      <c r="T26" s="2"/>
      <c r="U26" s="2"/>
      <c r="V26" s="2" t="s">
        <v>30</v>
      </c>
      <c r="W26" s="2"/>
      <c r="X26" s="2"/>
      <c r="Y26" s="2"/>
      <c r="Z26" s="2"/>
      <c r="AA26" s="2" t="s">
        <v>31</v>
      </c>
      <c r="AB26" s="2"/>
      <c r="AC26" s="2"/>
      <c r="AD26" s="2"/>
      <c r="AE26" s="2"/>
      <c r="AF26" s="2" t="s">
        <v>1</v>
      </c>
      <c r="AG26" s="2"/>
      <c r="AH26" s="2"/>
      <c r="AI26" s="2"/>
      <c r="AJ26" s="2"/>
      <c r="AK26" s="2" t="s">
        <v>10</v>
      </c>
      <c r="AL26" s="2"/>
      <c r="AM26" s="2"/>
      <c r="AN26" s="2"/>
      <c r="AO26" s="2"/>
      <c r="AP26" s="2" t="s">
        <v>10</v>
      </c>
      <c r="AQ26" s="2"/>
      <c r="AR26" s="2"/>
      <c r="AS26" s="2"/>
      <c r="AT26" s="2"/>
      <c r="AU26" s="2" t="s">
        <v>10</v>
      </c>
      <c r="AV26" s="2"/>
      <c r="AW26" s="2"/>
      <c r="AX26" s="2"/>
      <c r="AY26" s="2"/>
      <c r="AZ26" s="2" t="s">
        <v>10</v>
      </c>
      <c r="BA26" s="2"/>
      <c r="BB26" s="2"/>
      <c r="BC26" s="2"/>
    </row>
    <row r="27" spans="1:55" ht="12.75">
      <c r="A27" s="2" t="s">
        <v>32</v>
      </c>
      <c r="B27" s="7" t="s">
        <v>4</v>
      </c>
      <c r="C27" s="7"/>
      <c r="D27" s="7"/>
      <c r="E27" s="7"/>
      <c r="F27" s="2"/>
      <c r="G27" s="7" t="s">
        <v>3</v>
      </c>
      <c r="H27" s="7"/>
      <c r="I27" s="7"/>
      <c r="J27" s="7"/>
      <c r="K27" s="2"/>
      <c r="L27" s="7" t="s">
        <v>2</v>
      </c>
      <c r="M27" s="7"/>
      <c r="N27" s="7"/>
      <c r="O27" s="7"/>
      <c r="P27" s="2"/>
      <c r="Q27" s="7" t="s">
        <v>25</v>
      </c>
      <c r="R27" s="7"/>
      <c r="S27" s="7"/>
      <c r="T27" s="7"/>
      <c r="U27" s="2"/>
      <c r="V27" s="7" t="s">
        <v>11</v>
      </c>
      <c r="W27" s="7"/>
      <c r="X27" s="7"/>
      <c r="Y27" s="7"/>
      <c r="Z27" s="2"/>
      <c r="AA27" s="7" t="s">
        <v>5</v>
      </c>
      <c r="AB27" s="7"/>
      <c r="AC27" s="7"/>
      <c r="AD27" s="7"/>
      <c r="AE27" s="2"/>
      <c r="AF27" s="7" t="s">
        <v>21</v>
      </c>
      <c r="AG27" s="7"/>
      <c r="AH27" s="7"/>
      <c r="AI27" s="7"/>
      <c r="AJ27" s="2"/>
      <c r="AK27" s="7" t="s">
        <v>22</v>
      </c>
      <c r="AL27" s="7"/>
      <c r="AM27" s="7"/>
      <c r="AN27" s="7"/>
      <c r="AO27" s="2"/>
      <c r="AP27" s="7"/>
      <c r="AQ27" s="7"/>
      <c r="AR27" s="7"/>
      <c r="AS27" s="7"/>
      <c r="AT27" s="2"/>
      <c r="AU27" s="7"/>
      <c r="AV27" s="7"/>
      <c r="AW27" s="7"/>
      <c r="AX27" s="7"/>
      <c r="AY27" s="2"/>
      <c r="AZ27" s="7"/>
      <c r="BA27" s="7"/>
      <c r="BB27" s="7"/>
      <c r="BC27" s="7"/>
    </row>
    <row r="28" spans="1:55" ht="12.75">
      <c r="A28" s="2" t="s">
        <v>7</v>
      </c>
      <c r="B28" s="2">
        <v>1</v>
      </c>
      <c r="C28" s="2">
        <v>2</v>
      </c>
      <c r="D28" s="2">
        <v>3</v>
      </c>
      <c r="E28" s="2">
        <v>4</v>
      </c>
      <c r="F28" s="2" t="s">
        <v>7</v>
      </c>
      <c r="G28" s="2">
        <v>1</v>
      </c>
      <c r="H28" s="2">
        <v>2</v>
      </c>
      <c r="I28" s="2">
        <v>3</v>
      </c>
      <c r="J28" s="2">
        <v>4</v>
      </c>
      <c r="K28" s="2" t="s">
        <v>7</v>
      </c>
      <c r="L28" s="2">
        <v>1</v>
      </c>
      <c r="M28" s="2">
        <v>2</v>
      </c>
      <c r="N28" s="2">
        <v>3</v>
      </c>
      <c r="O28" s="2">
        <v>4</v>
      </c>
      <c r="P28" s="2" t="s">
        <v>7</v>
      </c>
      <c r="Q28" s="2">
        <v>1</v>
      </c>
      <c r="R28" s="2">
        <v>2</v>
      </c>
      <c r="S28" s="2">
        <v>3</v>
      </c>
      <c r="T28" s="2">
        <v>4</v>
      </c>
      <c r="U28" s="2" t="s">
        <v>7</v>
      </c>
      <c r="V28" s="2">
        <v>1</v>
      </c>
      <c r="W28" s="2">
        <v>2</v>
      </c>
      <c r="X28" s="2">
        <v>3</v>
      </c>
      <c r="Y28" s="2">
        <v>4</v>
      </c>
      <c r="Z28" s="2" t="s">
        <v>7</v>
      </c>
      <c r="AA28" s="2">
        <v>1</v>
      </c>
      <c r="AB28" s="2">
        <v>2</v>
      </c>
      <c r="AC28" s="2">
        <v>3</v>
      </c>
      <c r="AD28" s="2">
        <v>4</v>
      </c>
      <c r="AE28" s="2" t="s">
        <v>7</v>
      </c>
      <c r="AF28" s="2">
        <v>1</v>
      </c>
      <c r="AG28" s="2">
        <v>2</v>
      </c>
      <c r="AH28" s="2">
        <v>3</v>
      </c>
      <c r="AI28" s="2">
        <v>4</v>
      </c>
      <c r="AJ28" s="2" t="s">
        <v>7</v>
      </c>
      <c r="AK28" s="2">
        <v>1</v>
      </c>
      <c r="AL28" s="2">
        <v>2</v>
      </c>
      <c r="AM28" s="2">
        <v>3</v>
      </c>
      <c r="AN28" s="2">
        <v>4</v>
      </c>
      <c r="AO28" s="2" t="s">
        <v>7</v>
      </c>
      <c r="AP28" s="2">
        <v>1</v>
      </c>
      <c r="AQ28" s="2">
        <v>2</v>
      </c>
      <c r="AR28" s="2">
        <v>3</v>
      </c>
      <c r="AS28" s="2">
        <v>4</v>
      </c>
      <c r="AT28" s="2" t="s">
        <v>7</v>
      </c>
      <c r="AU28" s="2">
        <v>1</v>
      </c>
      <c r="AV28" s="2">
        <v>2</v>
      </c>
      <c r="AW28" s="2">
        <v>3</v>
      </c>
      <c r="AX28" s="2">
        <v>4</v>
      </c>
      <c r="AY28" s="2" t="s">
        <v>7</v>
      </c>
      <c r="AZ28" s="2">
        <v>1</v>
      </c>
      <c r="BA28" s="2">
        <v>2</v>
      </c>
      <c r="BB28" s="2">
        <v>3</v>
      </c>
      <c r="BC28" s="2">
        <v>4</v>
      </c>
    </row>
    <row r="29" spans="1:55" ht="12.75">
      <c r="A29" s="2">
        <v>1</v>
      </c>
      <c r="B29" s="2">
        <v>1</v>
      </c>
      <c r="C29" s="2">
        <v>1</v>
      </c>
      <c r="D29" s="2">
        <v>2</v>
      </c>
      <c r="E29" s="2">
        <v>1</v>
      </c>
      <c r="F29" s="2">
        <v>1</v>
      </c>
      <c r="G29" s="2">
        <v>2</v>
      </c>
      <c r="H29" s="2">
        <v>1</v>
      </c>
      <c r="I29" s="2">
        <v>1</v>
      </c>
      <c r="J29" s="2">
        <v>1</v>
      </c>
      <c r="K29" s="2">
        <v>1</v>
      </c>
      <c r="L29" s="2">
        <v>1</v>
      </c>
      <c r="M29" s="2">
        <v>1</v>
      </c>
      <c r="N29" s="2">
        <v>1</v>
      </c>
      <c r="O29" s="2">
        <v>1</v>
      </c>
      <c r="P29" s="2">
        <v>1</v>
      </c>
      <c r="Q29" s="2">
        <v>1</v>
      </c>
      <c r="R29" s="2">
        <v>2</v>
      </c>
      <c r="S29" s="2">
        <v>1</v>
      </c>
      <c r="T29" s="2">
        <v>1</v>
      </c>
      <c r="U29" s="2">
        <v>1</v>
      </c>
      <c r="V29" s="2">
        <v>2</v>
      </c>
      <c r="W29" s="2">
        <v>2</v>
      </c>
      <c r="X29" s="2">
        <v>1</v>
      </c>
      <c r="Y29" s="2">
        <v>2</v>
      </c>
      <c r="Z29" s="2">
        <v>1</v>
      </c>
      <c r="AA29" s="2">
        <v>1</v>
      </c>
      <c r="AB29" s="2">
        <v>2</v>
      </c>
      <c r="AC29" s="2">
        <v>1</v>
      </c>
      <c r="AD29" s="2">
        <v>1</v>
      </c>
      <c r="AE29" s="2">
        <v>1</v>
      </c>
      <c r="AF29" s="2">
        <v>2</v>
      </c>
      <c r="AG29" s="2">
        <v>2</v>
      </c>
      <c r="AH29" s="2">
        <v>1</v>
      </c>
      <c r="AI29" s="2">
        <v>2</v>
      </c>
      <c r="AJ29" s="2">
        <v>1</v>
      </c>
      <c r="AK29" s="2">
        <v>2</v>
      </c>
      <c r="AL29" s="2">
        <v>2</v>
      </c>
      <c r="AM29" s="2">
        <v>2</v>
      </c>
      <c r="AN29" s="2">
        <v>1</v>
      </c>
      <c r="AO29" s="2">
        <v>1</v>
      </c>
      <c r="AP29" s="2"/>
      <c r="AQ29" s="2"/>
      <c r="AR29" s="2"/>
      <c r="AS29" s="2"/>
      <c r="AT29" s="2">
        <v>1</v>
      </c>
      <c r="AU29" s="2"/>
      <c r="AV29" s="2"/>
      <c r="AW29" s="2"/>
      <c r="AX29" s="2"/>
      <c r="AY29" s="2">
        <v>1</v>
      </c>
      <c r="AZ29" s="2"/>
      <c r="BA29" s="2"/>
      <c r="BB29" s="2"/>
      <c r="BC29" s="2"/>
    </row>
    <row r="30" spans="1:55" ht="12.75">
      <c r="A30" s="2">
        <v>2</v>
      </c>
      <c r="B30" s="2">
        <v>1</v>
      </c>
      <c r="C30" s="2">
        <v>2</v>
      </c>
      <c r="D30" s="2">
        <v>1</v>
      </c>
      <c r="E30" s="2">
        <v>1</v>
      </c>
      <c r="F30" s="2">
        <v>2</v>
      </c>
      <c r="G30" s="2">
        <v>1</v>
      </c>
      <c r="H30" s="2">
        <v>1</v>
      </c>
      <c r="I30" s="2">
        <v>1</v>
      </c>
      <c r="J30" s="2">
        <v>1</v>
      </c>
      <c r="K30" s="2">
        <v>2</v>
      </c>
      <c r="L30" s="2">
        <v>1</v>
      </c>
      <c r="M30" s="2">
        <v>1</v>
      </c>
      <c r="N30" s="2">
        <v>2</v>
      </c>
      <c r="O30" s="2">
        <v>1</v>
      </c>
      <c r="P30" s="2">
        <v>2</v>
      </c>
      <c r="Q30" s="2">
        <v>1</v>
      </c>
      <c r="R30" s="2">
        <v>2</v>
      </c>
      <c r="S30" s="2">
        <v>1</v>
      </c>
      <c r="T30" s="2">
        <v>1</v>
      </c>
      <c r="U30" s="2">
        <v>2</v>
      </c>
      <c r="V30" s="2">
        <v>1</v>
      </c>
      <c r="W30" s="2">
        <v>2</v>
      </c>
      <c r="X30" s="2">
        <v>2</v>
      </c>
      <c r="Y30" s="2">
        <v>2</v>
      </c>
      <c r="Z30" s="2">
        <v>2</v>
      </c>
      <c r="AA30" s="2">
        <v>1</v>
      </c>
      <c r="AB30" s="2">
        <v>1</v>
      </c>
      <c r="AC30" s="2">
        <v>1</v>
      </c>
      <c r="AD30" s="2">
        <v>1</v>
      </c>
      <c r="AE30" s="2">
        <v>2</v>
      </c>
      <c r="AF30" s="2">
        <v>2</v>
      </c>
      <c r="AG30" s="2">
        <v>2</v>
      </c>
      <c r="AH30" s="2">
        <v>2</v>
      </c>
      <c r="AI30" s="2">
        <v>2</v>
      </c>
      <c r="AJ30" s="2">
        <v>2</v>
      </c>
      <c r="AK30" s="2">
        <v>1</v>
      </c>
      <c r="AL30" s="2">
        <v>1</v>
      </c>
      <c r="AM30" s="2">
        <v>1</v>
      </c>
      <c r="AN30" s="2">
        <v>1</v>
      </c>
      <c r="AO30" s="2">
        <v>2</v>
      </c>
      <c r="AP30" s="2"/>
      <c r="AQ30" s="2"/>
      <c r="AR30" s="2"/>
      <c r="AS30" s="2"/>
      <c r="AT30" s="2">
        <v>2</v>
      </c>
      <c r="AU30" s="2"/>
      <c r="AV30" s="2"/>
      <c r="AW30" s="2"/>
      <c r="AX30" s="2"/>
      <c r="AY30" s="2">
        <v>2</v>
      </c>
      <c r="AZ30" s="2"/>
      <c r="BA30" s="2"/>
      <c r="BB30" s="2"/>
      <c r="BC30" s="2"/>
    </row>
    <row r="31" spans="1:55" ht="12.75">
      <c r="A31" s="2">
        <v>3</v>
      </c>
      <c r="B31" s="2">
        <v>1</v>
      </c>
      <c r="C31" s="2">
        <v>1</v>
      </c>
      <c r="D31" s="2">
        <v>1</v>
      </c>
      <c r="E31" s="2">
        <v>1</v>
      </c>
      <c r="F31" s="2">
        <v>3</v>
      </c>
      <c r="G31" s="2">
        <v>1</v>
      </c>
      <c r="H31" s="2">
        <v>1</v>
      </c>
      <c r="I31" s="2">
        <v>2</v>
      </c>
      <c r="J31" s="2">
        <v>4</v>
      </c>
      <c r="K31" s="2">
        <v>3</v>
      </c>
      <c r="L31" s="2">
        <v>1</v>
      </c>
      <c r="M31" s="2">
        <v>1</v>
      </c>
      <c r="N31" s="2">
        <v>1</v>
      </c>
      <c r="O31" s="2">
        <v>1</v>
      </c>
      <c r="P31" s="2">
        <v>3</v>
      </c>
      <c r="Q31" s="2">
        <v>2</v>
      </c>
      <c r="R31" s="2">
        <v>1</v>
      </c>
      <c r="S31" s="2">
        <v>1</v>
      </c>
      <c r="T31" s="2">
        <v>2</v>
      </c>
      <c r="U31" s="2">
        <v>3</v>
      </c>
      <c r="V31" s="2">
        <v>1</v>
      </c>
      <c r="W31" s="2">
        <v>1</v>
      </c>
      <c r="X31" s="2">
        <v>1</v>
      </c>
      <c r="Y31" s="2">
        <v>1</v>
      </c>
      <c r="Z31" s="2">
        <v>3</v>
      </c>
      <c r="AA31" s="2">
        <v>1</v>
      </c>
      <c r="AB31" s="2">
        <v>1</v>
      </c>
      <c r="AC31" s="2">
        <v>1</v>
      </c>
      <c r="AD31" s="2">
        <v>1</v>
      </c>
      <c r="AE31" s="2">
        <v>3</v>
      </c>
      <c r="AF31" s="2">
        <v>1</v>
      </c>
      <c r="AG31" s="2">
        <v>6</v>
      </c>
      <c r="AH31" s="2">
        <v>1</v>
      </c>
      <c r="AI31" s="2">
        <v>1</v>
      </c>
      <c r="AJ31" s="2">
        <v>3</v>
      </c>
      <c r="AK31" s="2">
        <v>1</v>
      </c>
      <c r="AL31" s="2">
        <v>1</v>
      </c>
      <c r="AM31" s="2">
        <v>1</v>
      </c>
      <c r="AN31" s="2">
        <v>1</v>
      </c>
      <c r="AO31" s="2">
        <v>3</v>
      </c>
      <c r="AP31" s="2"/>
      <c r="AQ31" s="2"/>
      <c r="AR31" s="2"/>
      <c r="AS31" s="2"/>
      <c r="AT31" s="2">
        <v>3</v>
      </c>
      <c r="AU31" s="2"/>
      <c r="AV31" s="2"/>
      <c r="AW31" s="2"/>
      <c r="AX31" s="2"/>
      <c r="AY31" s="2">
        <v>3</v>
      </c>
      <c r="AZ31" s="2"/>
      <c r="BA31" s="2"/>
      <c r="BB31" s="2"/>
      <c r="BC31" s="2"/>
    </row>
    <row r="32" spans="1:55" ht="12.75">
      <c r="A32" s="2">
        <v>4</v>
      </c>
      <c r="B32" s="2">
        <v>2</v>
      </c>
      <c r="C32" s="2">
        <v>1</v>
      </c>
      <c r="D32" s="2">
        <v>1</v>
      </c>
      <c r="E32" s="2">
        <v>2</v>
      </c>
      <c r="F32" s="2">
        <v>4</v>
      </c>
      <c r="G32" s="2">
        <v>6</v>
      </c>
      <c r="H32" s="2">
        <v>2</v>
      </c>
      <c r="I32" s="2">
        <v>3</v>
      </c>
      <c r="J32" s="2">
        <v>2</v>
      </c>
      <c r="K32" s="2">
        <v>4</v>
      </c>
      <c r="L32" s="2">
        <v>3</v>
      </c>
      <c r="M32" s="2">
        <v>7</v>
      </c>
      <c r="N32" s="2">
        <v>2</v>
      </c>
      <c r="O32" s="2">
        <v>1</v>
      </c>
      <c r="P32" s="2">
        <v>4</v>
      </c>
      <c r="Q32" s="2">
        <v>2</v>
      </c>
      <c r="R32" s="2">
        <v>3</v>
      </c>
      <c r="S32" s="2">
        <v>4</v>
      </c>
      <c r="T32" s="2">
        <v>2</v>
      </c>
      <c r="U32" s="2">
        <v>4</v>
      </c>
      <c r="V32" s="2">
        <v>2</v>
      </c>
      <c r="W32" s="2">
        <v>1</v>
      </c>
      <c r="X32" s="2">
        <v>4</v>
      </c>
      <c r="Y32" s="2">
        <v>1</v>
      </c>
      <c r="Z32" s="2">
        <v>4</v>
      </c>
      <c r="AA32" s="2">
        <v>2</v>
      </c>
      <c r="AB32" s="2">
        <v>1</v>
      </c>
      <c r="AC32" s="2">
        <v>1</v>
      </c>
      <c r="AD32" s="2">
        <v>2</v>
      </c>
      <c r="AE32" s="2">
        <v>4</v>
      </c>
      <c r="AF32" s="2">
        <v>1</v>
      </c>
      <c r="AG32" s="2">
        <v>2</v>
      </c>
      <c r="AH32" s="2">
        <v>2</v>
      </c>
      <c r="AI32" s="2">
        <v>3</v>
      </c>
      <c r="AJ32" s="2">
        <v>4</v>
      </c>
      <c r="AK32" s="2">
        <v>3</v>
      </c>
      <c r="AL32" s="2">
        <v>3</v>
      </c>
      <c r="AM32" s="2">
        <v>1</v>
      </c>
      <c r="AN32" s="2">
        <v>4</v>
      </c>
      <c r="AO32" s="2">
        <v>4</v>
      </c>
      <c r="AP32" s="2"/>
      <c r="AQ32" s="2"/>
      <c r="AR32" s="2"/>
      <c r="AS32" s="2"/>
      <c r="AT32" s="2">
        <v>4</v>
      </c>
      <c r="AU32" s="2"/>
      <c r="AV32" s="2"/>
      <c r="AW32" s="2"/>
      <c r="AX32" s="2"/>
      <c r="AY32" s="2">
        <v>4</v>
      </c>
      <c r="AZ32" s="2"/>
      <c r="BA32" s="2"/>
      <c r="BB32" s="2"/>
      <c r="BC32" s="2"/>
    </row>
    <row r="33" spans="1:55" ht="12.75">
      <c r="A33" s="2">
        <v>5</v>
      </c>
      <c r="B33" s="2">
        <v>1</v>
      </c>
      <c r="C33" s="2">
        <v>1</v>
      </c>
      <c r="D33" s="2">
        <v>1</v>
      </c>
      <c r="E33" s="2">
        <v>1</v>
      </c>
      <c r="F33" s="2">
        <v>5</v>
      </c>
      <c r="G33" s="2">
        <v>1</v>
      </c>
      <c r="H33" s="2">
        <v>1</v>
      </c>
      <c r="I33" s="2">
        <v>1</v>
      </c>
      <c r="J33" s="2">
        <v>1</v>
      </c>
      <c r="K33" s="2">
        <v>5</v>
      </c>
      <c r="L33" s="2">
        <v>1</v>
      </c>
      <c r="M33" s="2">
        <v>1</v>
      </c>
      <c r="N33" s="2">
        <v>1</v>
      </c>
      <c r="O33" s="2">
        <v>1</v>
      </c>
      <c r="P33" s="2">
        <v>5</v>
      </c>
      <c r="Q33" s="2">
        <v>1</v>
      </c>
      <c r="R33" s="2">
        <v>1</v>
      </c>
      <c r="S33" s="2">
        <v>1</v>
      </c>
      <c r="T33" s="2">
        <v>1</v>
      </c>
      <c r="U33" s="2">
        <v>5</v>
      </c>
      <c r="V33" s="2">
        <v>1</v>
      </c>
      <c r="W33" s="2">
        <v>1</v>
      </c>
      <c r="X33" s="2">
        <v>1</v>
      </c>
      <c r="Y33" s="2">
        <v>1</v>
      </c>
      <c r="Z33" s="2">
        <v>5</v>
      </c>
      <c r="AA33" s="2">
        <v>1</v>
      </c>
      <c r="AB33" s="2">
        <v>1</v>
      </c>
      <c r="AC33" s="2">
        <v>1</v>
      </c>
      <c r="AD33" s="2">
        <v>1</v>
      </c>
      <c r="AE33" s="2">
        <v>5</v>
      </c>
      <c r="AF33" s="2">
        <v>1</v>
      </c>
      <c r="AG33" s="2">
        <v>1</v>
      </c>
      <c r="AH33" s="2">
        <v>1</v>
      </c>
      <c r="AI33" s="2">
        <v>1</v>
      </c>
      <c r="AJ33" s="2">
        <v>5</v>
      </c>
      <c r="AK33" s="2">
        <v>1</v>
      </c>
      <c r="AL33" s="2">
        <v>1</v>
      </c>
      <c r="AM33" s="2">
        <v>1</v>
      </c>
      <c r="AN33" s="2">
        <v>1</v>
      </c>
      <c r="AO33" s="2">
        <v>5</v>
      </c>
      <c r="AP33" s="2"/>
      <c r="AQ33" s="2"/>
      <c r="AR33" s="2"/>
      <c r="AS33" s="2"/>
      <c r="AT33" s="2">
        <v>5</v>
      </c>
      <c r="AU33" s="2"/>
      <c r="AV33" s="2"/>
      <c r="AW33" s="2"/>
      <c r="AX33" s="2"/>
      <c r="AY33" s="2">
        <v>5</v>
      </c>
      <c r="AZ33" s="2"/>
      <c r="BA33" s="2"/>
      <c r="BB33" s="2"/>
      <c r="BC33" s="2"/>
    </row>
    <row r="34" spans="1:55" ht="12.75">
      <c r="A34" s="2">
        <v>6</v>
      </c>
      <c r="B34" s="2">
        <v>1</v>
      </c>
      <c r="C34" s="2">
        <v>2</v>
      </c>
      <c r="D34" s="2">
        <v>2</v>
      </c>
      <c r="E34" s="2">
        <v>1</v>
      </c>
      <c r="F34" s="2">
        <v>6</v>
      </c>
      <c r="G34" s="2">
        <v>3</v>
      </c>
      <c r="H34" s="2">
        <v>2</v>
      </c>
      <c r="I34" s="2">
        <v>1</v>
      </c>
      <c r="J34" s="2">
        <v>2</v>
      </c>
      <c r="K34" s="2">
        <v>6</v>
      </c>
      <c r="L34" s="2">
        <v>1</v>
      </c>
      <c r="M34" s="2">
        <v>1</v>
      </c>
      <c r="N34" s="2">
        <v>1</v>
      </c>
      <c r="O34" s="2">
        <v>1</v>
      </c>
      <c r="P34" s="2">
        <v>6</v>
      </c>
      <c r="Q34" s="2">
        <v>1</v>
      </c>
      <c r="R34" s="2">
        <v>4</v>
      </c>
      <c r="S34" s="2">
        <v>2</v>
      </c>
      <c r="T34" s="2">
        <v>2</v>
      </c>
      <c r="U34" s="2">
        <v>6</v>
      </c>
      <c r="V34" s="2">
        <v>1</v>
      </c>
      <c r="W34" s="2">
        <v>2</v>
      </c>
      <c r="X34" s="2">
        <v>1</v>
      </c>
      <c r="Y34" s="2">
        <v>1</v>
      </c>
      <c r="Z34" s="2">
        <v>6</v>
      </c>
      <c r="AA34" s="2">
        <v>1</v>
      </c>
      <c r="AB34" s="2">
        <v>1</v>
      </c>
      <c r="AC34" s="2">
        <v>1</v>
      </c>
      <c r="AD34" s="2">
        <v>2</v>
      </c>
      <c r="AE34" s="2">
        <v>6</v>
      </c>
      <c r="AF34" s="2">
        <v>1</v>
      </c>
      <c r="AG34" s="2">
        <v>1</v>
      </c>
      <c r="AH34" s="2">
        <v>1</v>
      </c>
      <c r="AI34" s="2">
        <v>1</v>
      </c>
      <c r="AJ34" s="2">
        <v>6</v>
      </c>
      <c r="AK34" s="2">
        <v>4</v>
      </c>
      <c r="AL34" s="2">
        <v>2</v>
      </c>
      <c r="AM34" s="2">
        <v>1</v>
      </c>
      <c r="AN34" s="2">
        <v>1</v>
      </c>
      <c r="AO34" s="2">
        <v>6</v>
      </c>
      <c r="AP34" s="2"/>
      <c r="AQ34" s="2"/>
      <c r="AR34" s="2"/>
      <c r="AS34" s="2"/>
      <c r="AT34" s="2">
        <v>6</v>
      </c>
      <c r="AU34" s="2"/>
      <c r="AV34" s="2"/>
      <c r="AW34" s="2"/>
      <c r="AX34" s="2"/>
      <c r="AY34" s="2">
        <v>6</v>
      </c>
      <c r="AZ34" s="2"/>
      <c r="BA34" s="2"/>
      <c r="BB34" s="2"/>
      <c r="BC34" s="2"/>
    </row>
    <row r="35" spans="1:55" ht="12.75">
      <c r="A35" s="2">
        <v>7</v>
      </c>
      <c r="B35" s="2">
        <v>1</v>
      </c>
      <c r="C35" s="2">
        <v>1</v>
      </c>
      <c r="D35" s="2">
        <v>1</v>
      </c>
      <c r="E35" s="2">
        <v>2</v>
      </c>
      <c r="F35" s="2">
        <v>7</v>
      </c>
      <c r="G35" s="2">
        <v>4</v>
      </c>
      <c r="H35" s="2">
        <v>2</v>
      </c>
      <c r="I35" s="2">
        <v>1</v>
      </c>
      <c r="J35" s="2">
        <v>1</v>
      </c>
      <c r="K35" s="2">
        <v>7</v>
      </c>
      <c r="L35" s="2">
        <v>1</v>
      </c>
      <c r="M35" s="2">
        <v>2</v>
      </c>
      <c r="N35" s="2">
        <v>2</v>
      </c>
      <c r="O35" s="2">
        <v>1</v>
      </c>
      <c r="P35" s="2">
        <v>7</v>
      </c>
      <c r="Q35" s="2">
        <v>1</v>
      </c>
      <c r="R35" s="2">
        <v>1</v>
      </c>
      <c r="S35" s="2">
        <v>1</v>
      </c>
      <c r="T35" s="2">
        <v>1</v>
      </c>
      <c r="U35" s="2">
        <v>7</v>
      </c>
      <c r="V35" s="2">
        <v>1</v>
      </c>
      <c r="W35" s="2">
        <v>2</v>
      </c>
      <c r="X35" s="2">
        <v>2</v>
      </c>
      <c r="Y35" s="2">
        <v>3</v>
      </c>
      <c r="Z35" s="2">
        <v>7</v>
      </c>
      <c r="AA35" s="2">
        <v>1</v>
      </c>
      <c r="AB35" s="2">
        <v>1</v>
      </c>
      <c r="AC35" s="2">
        <v>1</v>
      </c>
      <c r="AD35" s="2">
        <v>1</v>
      </c>
      <c r="AE35" s="2">
        <v>7</v>
      </c>
      <c r="AF35" s="2">
        <v>1</v>
      </c>
      <c r="AG35" s="2">
        <v>3</v>
      </c>
      <c r="AH35" s="2">
        <v>3</v>
      </c>
      <c r="AI35" s="2">
        <v>1</v>
      </c>
      <c r="AJ35" s="2">
        <v>7</v>
      </c>
      <c r="AK35" s="2">
        <v>3</v>
      </c>
      <c r="AL35" s="2">
        <v>3</v>
      </c>
      <c r="AM35" s="2">
        <v>1</v>
      </c>
      <c r="AN35" s="2">
        <v>2</v>
      </c>
      <c r="AO35" s="2">
        <v>7</v>
      </c>
      <c r="AP35" s="2"/>
      <c r="AQ35" s="2"/>
      <c r="AR35" s="2"/>
      <c r="AS35" s="2"/>
      <c r="AT35" s="2">
        <v>7</v>
      </c>
      <c r="AU35" s="2"/>
      <c r="AV35" s="2"/>
      <c r="AW35" s="2"/>
      <c r="AX35" s="2"/>
      <c r="AY35" s="2">
        <v>7</v>
      </c>
      <c r="AZ35" s="2"/>
      <c r="BA35" s="2"/>
      <c r="BB35" s="2"/>
      <c r="BC35" s="2"/>
    </row>
    <row r="36" spans="1:55" ht="12.75">
      <c r="A36" s="2">
        <v>8</v>
      </c>
      <c r="B36" s="2">
        <v>1</v>
      </c>
      <c r="C36" s="2">
        <v>1</v>
      </c>
      <c r="D36" s="2">
        <v>1</v>
      </c>
      <c r="E36" s="2">
        <v>1</v>
      </c>
      <c r="F36" s="2">
        <v>8</v>
      </c>
      <c r="G36" s="2">
        <v>1</v>
      </c>
      <c r="H36" s="2">
        <v>1</v>
      </c>
      <c r="I36" s="2">
        <v>1</v>
      </c>
      <c r="J36" s="2">
        <v>1</v>
      </c>
      <c r="K36" s="2">
        <v>8</v>
      </c>
      <c r="L36" s="2">
        <v>1</v>
      </c>
      <c r="M36" s="2">
        <v>1</v>
      </c>
      <c r="N36" s="2">
        <v>1</v>
      </c>
      <c r="O36" s="2">
        <v>1</v>
      </c>
      <c r="P36" s="2">
        <v>8</v>
      </c>
      <c r="Q36" s="2">
        <v>1</v>
      </c>
      <c r="R36" s="2">
        <v>1</v>
      </c>
      <c r="S36" s="2">
        <v>1</v>
      </c>
      <c r="T36" s="2">
        <v>1</v>
      </c>
      <c r="U36" s="2">
        <v>8</v>
      </c>
      <c r="V36" s="2">
        <v>1</v>
      </c>
      <c r="W36" s="2">
        <v>1</v>
      </c>
      <c r="X36" s="2">
        <v>1</v>
      </c>
      <c r="Y36" s="2">
        <v>1</v>
      </c>
      <c r="Z36" s="2">
        <v>8</v>
      </c>
      <c r="AA36" s="2">
        <v>1</v>
      </c>
      <c r="AB36" s="2">
        <v>1</v>
      </c>
      <c r="AC36" s="2">
        <v>1</v>
      </c>
      <c r="AD36" s="2">
        <v>1</v>
      </c>
      <c r="AE36" s="2">
        <v>8</v>
      </c>
      <c r="AF36" s="2">
        <v>1</v>
      </c>
      <c r="AG36" s="2">
        <v>1</v>
      </c>
      <c r="AH36" s="2">
        <v>1</v>
      </c>
      <c r="AI36" s="2">
        <v>1</v>
      </c>
      <c r="AJ36" s="2">
        <v>8</v>
      </c>
      <c r="AK36" s="2">
        <v>1</v>
      </c>
      <c r="AL36" s="2">
        <v>1</v>
      </c>
      <c r="AM36" s="2">
        <v>1</v>
      </c>
      <c r="AN36" s="2">
        <v>1</v>
      </c>
      <c r="AO36" s="2">
        <v>8</v>
      </c>
      <c r="AP36" s="2"/>
      <c r="AQ36" s="2"/>
      <c r="AR36" s="2"/>
      <c r="AS36" s="2"/>
      <c r="AT36" s="2">
        <v>8</v>
      </c>
      <c r="AU36" s="2"/>
      <c r="AV36" s="2"/>
      <c r="AW36" s="2"/>
      <c r="AX36" s="2"/>
      <c r="AY36" s="2">
        <v>8</v>
      </c>
      <c r="AZ36" s="2"/>
      <c r="BA36" s="2"/>
      <c r="BB36" s="2"/>
      <c r="BC36" s="2"/>
    </row>
    <row r="37" spans="1:55" ht="12.75">
      <c r="A37" s="2">
        <v>9</v>
      </c>
      <c r="B37" s="2">
        <v>1</v>
      </c>
      <c r="C37" s="2">
        <v>1</v>
      </c>
      <c r="D37" s="2">
        <v>2</v>
      </c>
      <c r="E37" s="2">
        <v>1</v>
      </c>
      <c r="F37" s="2">
        <v>9</v>
      </c>
      <c r="G37" s="2">
        <v>1</v>
      </c>
      <c r="H37" s="2">
        <v>1</v>
      </c>
      <c r="I37" s="2">
        <v>4</v>
      </c>
      <c r="J37" s="2">
        <v>1</v>
      </c>
      <c r="K37" s="2">
        <v>9</v>
      </c>
      <c r="L37" s="2">
        <v>1</v>
      </c>
      <c r="M37" s="2">
        <v>2</v>
      </c>
      <c r="N37" s="2">
        <v>1</v>
      </c>
      <c r="O37" s="2">
        <v>1</v>
      </c>
      <c r="P37" s="2">
        <v>9</v>
      </c>
      <c r="Q37" s="2">
        <v>2</v>
      </c>
      <c r="R37" s="2">
        <v>1</v>
      </c>
      <c r="S37" s="2">
        <v>1</v>
      </c>
      <c r="T37" s="2">
        <v>1</v>
      </c>
      <c r="U37" s="2">
        <v>9</v>
      </c>
      <c r="V37" s="2">
        <v>2</v>
      </c>
      <c r="W37" s="2">
        <v>2</v>
      </c>
      <c r="X37" s="2">
        <v>1</v>
      </c>
      <c r="Y37" s="2">
        <v>1</v>
      </c>
      <c r="Z37" s="2">
        <v>9</v>
      </c>
      <c r="AA37" s="2">
        <v>1</v>
      </c>
      <c r="AB37" s="2">
        <v>2</v>
      </c>
      <c r="AC37" s="2">
        <v>1</v>
      </c>
      <c r="AD37" s="2">
        <v>1</v>
      </c>
      <c r="AE37" s="2">
        <v>9</v>
      </c>
      <c r="AF37" s="2">
        <v>2</v>
      </c>
      <c r="AG37" s="2">
        <v>1</v>
      </c>
      <c r="AH37" s="2">
        <v>1</v>
      </c>
      <c r="AI37" s="2">
        <v>1</v>
      </c>
      <c r="AJ37" s="2">
        <v>9</v>
      </c>
      <c r="AK37" s="2">
        <v>1</v>
      </c>
      <c r="AL37" s="2">
        <v>3</v>
      </c>
      <c r="AM37" s="2">
        <v>1</v>
      </c>
      <c r="AN37" s="2">
        <v>1</v>
      </c>
      <c r="AO37" s="2">
        <v>9</v>
      </c>
      <c r="AP37" s="2"/>
      <c r="AQ37" s="2"/>
      <c r="AR37" s="2"/>
      <c r="AS37" s="2"/>
      <c r="AT37" s="2">
        <v>9</v>
      </c>
      <c r="AU37" s="2"/>
      <c r="AV37" s="2"/>
      <c r="AW37" s="2"/>
      <c r="AX37" s="2"/>
      <c r="AY37" s="2">
        <v>9</v>
      </c>
      <c r="AZ37" s="2"/>
      <c r="BA37" s="2"/>
      <c r="BB37" s="2"/>
      <c r="BC37" s="2"/>
    </row>
    <row r="38" spans="1:55" ht="12.75">
      <c r="A38" s="2">
        <v>10</v>
      </c>
      <c r="B38" s="2">
        <v>1</v>
      </c>
      <c r="C38" s="2">
        <v>1</v>
      </c>
      <c r="D38" s="2">
        <v>1</v>
      </c>
      <c r="E38" s="2">
        <v>1</v>
      </c>
      <c r="F38" s="2">
        <v>10</v>
      </c>
      <c r="G38" s="2">
        <v>1</v>
      </c>
      <c r="H38" s="2">
        <v>1</v>
      </c>
      <c r="I38" s="2">
        <v>1</v>
      </c>
      <c r="J38" s="2">
        <v>1</v>
      </c>
      <c r="K38" s="2">
        <v>10</v>
      </c>
      <c r="L38" s="2">
        <v>1</v>
      </c>
      <c r="M38" s="2">
        <v>1</v>
      </c>
      <c r="N38" s="2">
        <v>1</v>
      </c>
      <c r="O38" s="2">
        <v>1</v>
      </c>
      <c r="P38" s="2">
        <v>10</v>
      </c>
      <c r="Q38" s="2">
        <v>1</v>
      </c>
      <c r="R38" s="2">
        <v>2</v>
      </c>
      <c r="S38" s="2">
        <v>1</v>
      </c>
      <c r="T38" s="2">
        <v>1</v>
      </c>
      <c r="U38" s="2">
        <v>10</v>
      </c>
      <c r="V38" s="2">
        <v>2</v>
      </c>
      <c r="W38" s="2">
        <v>1</v>
      </c>
      <c r="X38" s="2">
        <v>1</v>
      </c>
      <c r="Y38" s="2">
        <v>1</v>
      </c>
      <c r="Z38" s="2">
        <v>10</v>
      </c>
      <c r="AA38" s="2">
        <v>1</v>
      </c>
      <c r="AB38" s="2">
        <v>2</v>
      </c>
      <c r="AC38" s="2">
        <v>1</v>
      </c>
      <c r="AD38" s="2">
        <v>1</v>
      </c>
      <c r="AE38" s="2">
        <v>10</v>
      </c>
      <c r="AF38" s="2">
        <v>1</v>
      </c>
      <c r="AG38" s="2">
        <v>1</v>
      </c>
      <c r="AH38" s="2">
        <v>1</v>
      </c>
      <c r="AI38" s="2">
        <v>1</v>
      </c>
      <c r="AJ38" s="2">
        <v>10</v>
      </c>
      <c r="AK38" s="2">
        <v>1</v>
      </c>
      <c r="AL38" s="2">
        <v>1</v>
      </c>
      <c r="AM38" s="2">
        <v>1</v>
      </c>
      <c r="AN38" s="2">
        <v>1</v>
      </c>
      <c r="AO38" s="2">
        <v>10</v>
      </c>
      <c r="AP38" s="2"/>
      <c r="AQ38" s="2"/>
      <c r="AR38" s="2"/>
      <c r="AS38" s="2"/>
      <c r="AT38" s="2">
        <v>10</v>
      </c>
      <c r="AU38" s="2"/>
      <c r="AV38" s="2"/>
      <c r="AW38" s="2"/>
      <c r="AX38" s="2"/>
      <c r="AY38" s="2">
        <v>10</v>
      </c>
      <c r="AZ38" s="2"/>
      <c r="BA38" s="2"/>
      <c r="BB38" s="2"/>
      <c r="BC38" s="2"/>
    </row>
    <row r="39" spans="1:55" ht="12.75">
      <c r="A39" s="2">
        <v>11</v>
      </c>
      <c r="B39" s="2">
        <v>1</v>
      </c>
      <c r="C39" s="2">
        <v>2</v>
      </c>
      <c r="D39" s="2">
        <v>1</v>
      </c>
      <c r="E39" s="2">
        <v>2</v>
      </c>
      <c r="F39" s="2">
        <v>11</v>
      </c>
      <c r="G39" s="2">
        <v>1</v>
      </c>
      <c r="H39" s="2">
        <v>1</v>
      </c>
      <c r="I39" s="2">
        <v>2</v>
      </c>
      <c r="J39" s="2">
        <v>2</v>
      </c>
      <c r="K39" s="2">
        <v>11</v>
      </c>
      <c r="L39" s="2">
        <v>1</v>
      </c>
      <c r="M39" s="2">
        <v>2</v>
      </c>
      <c r="N39" s="2">
        <v>1</v>
      </c>
      <c r="O39" s="2">
        <v>1</v>
      </c>
      <c r="P39" s="2">
        <v>11</v>
      </c>
      <c r="Q39" s="2">
        <v>1</v>
      </c>
      <c r="R39" s="2">
        <v>2</v>
      </c>
      <c r="S39" s="2">
        <v>1</v>
      </c>
      <c r="T39" s="2">
        <v>3</v>
      </c>
      <c r="U39" s="2">
        <v>11</v>
      </c>
      <c r="V39" s="2">
        <v>1</v>
      </c>
      <c r="W39" s="2">
        <v>2</v>
      </c>
      <c r="X39" s="2">
        <v>1</v>
      </c>
      <c r="Y39" s="2">
        <v>1</v>
      </c>
      <c r="Z39" s="2">
        <v>11</v>
      </c>
      <c r="AA39" s="2">
        <v>1</v>
      </c>
      <c r="AB39" s="2">
        <v>2</v>
      </c>
      <c r="AC39" s="2">
        <v>3</v>
      </c>
      <c r="AD39" s="2">
        <v>1</v>
      </c>
      <c r="AE39" s="2">
        <v>11</v>
      </c>
      <c r="AF39" s="2">
        <v>2</v>
      </c>
      <c r="AG39" s="2">
        <v>2</v>
      </c>
      <c r="AH39" s="2">
        <v>1</v>
      </c>
      <c r="AI39" s="2">
        <v>1</v>
      </c>
      <c r="AJ39" s="2">
        <v>11</v>
      </c>
      <c r="AK39" s="2">
        <v>2</v>
      </c>
      <c r="AL39" s="2">
        <v>2</v>
      </c>
      <c r="AM39" s="2">
        <v>2</v>
      </c>
      <c r="AN39" s="2">
        <v>2</v>
      </c>
      <c r="AO39" s="2">
        <v>11</v>
      </c>
      <c r="AP39" s="2"/>
      <c r="AQ39" s="2"/>
      <c r="AR39" s="2"/>
      <c r="AS39" s="2"/>
      <c r="AT39" s="2">
        <v>11</v>
      </c>
      <c r="AU39" s="2"/>
      <c r="AV39" s="2"/>
      <c r="AW39" s="2"/>
      <c r="AX39" s="2"/>
      <c r="AY39" s="2">
        <v>11</v>
      </c>
      <c r="AZ39" s="2"/>
      <c r="BA39" s="2"/>
      <c r="BB39" s="2"/>
      <c r="BC39" s="2"/>
    </row>
    <row r="40" spans="1:55" ht="12.75">
      <c r="A40" s="2">
        <v>12</v>
      </c>
      <c r="B40" s="2">
        <v>1</v>
      </c>
      <c r="C40" s="2">
        <v>1</v>
      </c>
      <c r="D40" s="2">
        <v>2</v>
      </c>
      <c r="E40" s="2">
        <v>2</v>
      </c>
      <c r="F40" s="2">
        <v>12</v>
      </c>
      <c r="G40" s="2">
        <v>1</v>
      </c>
      <c r="H40" s="2">
        <v>1</v>
      </c>
      <c r="I40" s="2">
        <v>2</v>
      </c>
      <c r="J40" s="2">
        <v>2</v>
      </c>
      <c r="K40" s="2">
        <v>12</v>
      </c>
      <c r="L40" s="2">
        <v>2</v>
      </c>
      <c r="M40" s="2">
        <v>1</v>
      </c>
      <c r="N40" s="2">
        <v>1</v>
      </c>
      <c r="O40" s="2">
        <v>1</v>
      </c>
      <c r="P40" s="2">
        <v>12</v>
      </c>
      <c r="Q40" s="2">
        <v>2</v>
      </c>
      <c r="R40" s="2">
        <v>1</v>
      </c>
      <c r="S40" s="2">
        <v>1</v>
      </c>
      <c r="T40" s="2">
        <v>2</v>
      </c>
      <c r="U40" s="2">
        <v>12</v>
      </c>
      <c r="V40" s="2">
        <v>2</v>
      </c>
      <c r="W40" s="2">
        <v>1</v>
      </c>
      <c r="X40" s="2">
        <v>2</v>
      </c>
      <c r="Y40" s="2">
        <v>1</v>
      </c>
      <c r="Z40" s="2">
        <v>12</v>
      </c>
      <c r="AA40" s="2">
        <v>1</v>
      </c>
      <c r="AB40" s="2">
        <v>2</v>
      </c>
      <c r="AC40" s="2">
        <v>1</v>
      </c>
      <c r="AD40" s="2">
        <v>1</v>
      </c>
      <c r="AE40" s="2">
        <v>12</v>
      </c>
      <c r="AF40" s="2">
        <v>1</v>
      </c>
      <c r="AG40" s="2">
        <v>1</v>
      </c>
      <c r="AH40" s="2">
        <v>1</v>
      </c>
      <c r="AI40" s="2">
        <v>2</v>
      </c>
      <c r="AJ40" s="2">
        <v>12</v>
      </c>
      <c r="AK40" s="2">
        <v>1</v>
      </c>
      <c r="AL40" s="2">
        <v>2</v>
      </c>
      <c r="AM40" s="2">
        <v>2</v>
      </c>
      <c r="AN40" s="2">
        <v>2</v>
      </c>
      <c r="AO40" s="2">
        <v>12</v>
      </c>
      <c r="AP40" s="2"/>
      <c r="AQ40" s="2"/>
      <c r="AR40" s="2"/>
      <c r="AS40" s="2"/>
      <c r="AT40" s="2">
        <v>12</v>
      </c>
      <c r="AU40" s="2"/>
      <c r="AV40" s="2"/>
      <c r="AW40" s="2"/>
      <c r="AX40" s="2"/>
      <c r="AY40" s="2">
        <v>12</v>
      </c>
      <c r="AZ40" s="2"/>
      <c r="BA40" s="2"/>
      <c r="BB40" s="2"/>
      <c r="BC40" s="2"/>
    </row>
    <row r="41" spans="1:55" ht="12.75">
      <c r="A41" s="2">
        <v>13</v>
      </c>
      <c r="B41" s="2">
        <v>3</v>
      </c>
      <c r="C41" s="2">
        <v>1</v>
      </c>
      <c r="D41" s="2">
        <v>1</v>
      </c>
      <c r="E41" s="2">
        <v>2</v>
      </c>
      <c r="F41" s="2">
        <v>13</v>
      </c>
      <c r="G41" s="2">
        <v>1</v>
      </c>
      <c r="H41" s="2">
        <v>3</v>
      </c>
      <c r="I41" s="2">
        <v>1</v>
      </c>
      <c r="J41" s="2">
        <v>2</v>
      </c>
      <c r="K41" s="2">
        <v>13</v>
      </c>
      <c r="L41" s="2">
        <v>2</v>
      </c>
      <c r="M41" s="2">
        <v>2</v>
      </c>
      <c r="N41" s="2">
        <v>1</v>
      </c>
      <c r="O41" s="2">
        <v>1</v>
      </c>
      <c r="P41" s="2">
        <v>13</v>
      </c>
      <c r="Q41" s="2">
        <v>2</v>
      </c>
      <c r="R41" s="2">
        <v>1</v>
      </c>
      <c r="S41" s="2">
        <v>1</v>
      </c>
      <c r="T41" s="2">
        <v>1</v>
      </c>
      <c r="U41" s="2">
        <v>13</v>
      </c>
      <c r="V41" s="2">
        <v>1</v>
      </c>
      <c r="W41" s="2">
        <v>2</v>
      </c>
      <c r="X41" s="2">
        <v>1</v>
      </c>
      <c r="Y41" s="2">
        <v>3</v>
      </c>
      <c r="Z41" s="2">
        <v>13</v>
      </c>
      <c r="AA41" s="2">
        <v>2</v>
      </c>
      <c r="AB41" s="2">
        <v>1</v>
      </c>
      <c r="AC41" s="2">
        <v>1</v>
      </c>
      <c r="AD41" s="2">
        <v>1</v>
      </c>
      <c r="AE41" s="2">
        <v>13</v>
      </c>
      <c r="AF41" s="2">
        <v>1</v>
      </c>
      <c r="AG41" s="2">
        <v>1</v>
      </c>
      <c r="AH41" s="2">
        <v>1</v>
      </c>
      <c r="AI41" s="2">
        <v>4</v>
      </c>
      <c r="AJ41" s="2">
        <v>13</v>
      </c>
      <c r="AK41" s="2">
        <v>1</v>
      </c>
      <c r="AL41" s="2">
        <v>4</v>
      </c>
      <c r="AM41" s="2">
        <v>1</v>
      </c>
      <c r="AN41" s="2">
        <v>1</v>
      </c>
      <c r="AO41" s="2">
        <v>13</v>
      </c>
      <c r="AP41" s="2"/>
      <c r="AQ41" s="2"/>
      <c r="AR41" s="2"/>
      <c r="AS41" s="2"/>
      <c r="AT41" s="2">
        <v>13</v>
      </c>
      <c r="AU41" s="2"/>
      <c r="AV41" s="2"/>
      <c r="AW41" s="2"/>
      <c r="AX41" s="2"/>
      <c r="AY41" s="2">
        <v>13</v>
      </c>
      <c r="AZ41" s="2"/>
      <c r="BA41" s="2"/>
      <c r="BB41" s="2"/>
      <c r="BC41" s="2"/>
    </row>
    <row r="42" spans="1:55" ht="12.75">
      <c r="A42" s="2">
        <v>14</v>
      </c>
      <c r="B42" s="2">
        <v>1</v>
      </c>
      <c r="C42" s="2">
        <v>1</v>
      </c>
      <c r="D42" s="2">
        <v>1</v>
      </c>
      <c r="E42" s="2">
        <v>1</v>
      </c>
      <c r="F42" s="2">
        <v>14</v>
      </c>
      <c r="G42" s="2">
        <v>1</v>
      </c>
      <c r="H42" s="2">
        <v>1</v>
      </c>
      <c r="I42" s="2">
        <v>1</v>
      </c>
      <c r="J42" s="2">
        <v>1</v>
      </c>
      <c r="K42" s="2">
        <v>14</v>
      </c>
      <c r="L42" s="2">
        <v>1</v>
      </c>
      <c r="M42" s="2">
        <v>1</v>
      </c>
      <c r="N42" s="2">
        <v>1</v>
      </c>
      <c r="O42" s="2">
        <v>1</v>
      </c>
      <c r="P42" s="2">
        <v>14</v>
      </c>
      <c r="Q42" s="2">
        <v>1</v>
      </c>
      <c r="R42" s="2">
        <v>2</v>
      </c>
      <c r="S42" s="2">
        <v>1</v>
      </c>
      <c r="T42" s="2">
        <v>2</v>
      </c>
      <c r="U42" s="2">
        <v>14</v>
      </c>
      <c r="V42" s="2">
        <v>1</v>
      </c>
      <c r="W42" s="2">
        <v>2</v>
      </c>
      <c r="X42" s="2">
        <v>1</v>
      </c>
      <c r="Y42" s="2">
        <v>1</v>
      </c>
      <c r="Z42" s="2">
        <v>14</v>
      </c>
      <c r="AA42" s="2">
        <v>1</v>
      </c>
      <c r="AB42" s="2">
        <v>1</v>
      </c>
      <c r="AC42" s="2">
        <v>1</v>
      </c>
      <c r="AD42" s="2">
        <v>1</v>
      </c>
      <c r="AE42" s="2">
        <v>14</v>
      </c>
      <c r="AF42" s="2">
        <v>1</v>
      </c>
      <c r="AG42" s="2">
        <v>1</v>
      </c>
      <c r="AH42" s="2">
        <v>1</v>
      </c>
      <c r="AI42" s="2">
        <v>1</v>
      </c>
      <c r="AJ42" s="2">
        <v>14</v>
      </c>
      <c r="AK42" s="2">
        <v>1</v>
      </c>
      <c r="AL42" s="2">
        <v>1</v>
      </c>
      <c r="AM42" s="2">
        <v>1</v>
      </c>
      <c r="AN42" s="2">
        <v>1</v>
      </c>
      <c r="AO42" s="2">
        <v>14</v>
      </c>
      <c r="AP42" s="2"/>
      <c r="AQ42" s="2"/>
      <c r="AR42" s="2"/>
      <c r="AS42" s="2"/>
      <c r="AT42" s="2">
        <v>14</v>
      </c>
      <c r="AU42" s="2"/>
      <c r="AV42" s="2"/>
      <c r="AW42" s="2"/>
      <c r="AX42" s="2"/>
      <c r="AY42" s="2">
        <v>14</v>
      </c>
      <c r="AZ42" s="2"/>
      <c r="BA42" s="2"/>
      <c r="BB42" s="2"/>
      <c r="BC42" s="2"/>
    </row>
    <row r="43" spans="1:55" ht="12.75">
      <c r="A43" s="2">
        <v>15</v>
      </c>
      <c r="B43" s="2">
        <v>1</v>
      </c>
      <c r="C43" s="2">
        <v>1</v>
      </c>
      <c r="D43" s="2">
        <v>2</v>
      </c>
      <c r="E43" s="2">
        <v>1</v>
      </c>
      <c r="F43" s="2">
        <v>15</v>
      </c>
      <c r="G43" s="2">
        <v>1</v>
      </c>
      <c r="H43" s="2">
        <v>1</v>
      </c>
      <c r="I43" s="2">
        <v>2</v>
      </c>
      <c r="J43" s="2">
        <v>2</v>
      </c>
      <c r="K43" s="2">
        <v>15</v>
      </c>
      <c r="L43" s="2">
        <v>1</v>
      </c>
      <c r="M43" s="2">
        <v>1</v>
      </c>
      <c r="N43" s="2">
        <v>1</v>
      </c>
      <c r="O43" s="2">
        <v>1</v>
      </c>
      <c r="P43" s="2">
        <v>15</v>
      </c>
      <c r="Q43" s="2">
        <v>2</v>
      </c>
      <c r="R43" s="2">
        <v>1</v>
      </c>
      <c r="S43" s="2">
        <v>1</v>
      </c>
      <c r="T43" s="2">
        <v>2</v>
      </c>
      <c r="U43" s="2">
        <v>15</v>
      </c>
      <c r="V43" s="2">
        <v>2</v>
      </c>
      <c r="W43" s="2">
        <v>1</v>
      </c>
      <c r="X43" s="2">
        <v>2</v>
      </c>
      <c r="Y43" s="2">
        <v>2</v>
      </c>
      <c r="Z43" s="2">
        <v>15</v>
      </c>
      <c r="AA43" s="2">
        <v>1</v>
      </c>
      <c r="AB43" s="2">
        <v>1</v>
      </c>
      <c r="AC43" s="2">
        <v>1</v>
      </c>
      <c r="AD43" s="2">
        <v>1</v>
      </c>
      <c r="AE43" s="2">
        <v>15</v>
      </c>
      <c r="AF43" s="2">
        <v>2</v>
      </c>
      <c r="AG43" s="2">
        <v>1</v>
      </c>
      <c r="AH43" s="2">
        <v>2</v>
      </c>
      <c r="AI43" s="2">
        <v>2</v>
      </c>
      <c r="AJ43" s="2">
        <v>15</v>
      </c>
      <c r="AK43" s="2">
        <v>1</v>
      </c>
      <c r="AL43" s="2">
        <v>1</v>
      </c>
      <c r="AM43" s="2">
        <v>1</v>
      </c>
      <c r="AN43" s="2">
        <v>1</v>
      </c>
      <c r="AO43" s="2">
        <v>15</v>
      </c>
      <c r="AP43" s="2"/>
      <c r="AQ43" s="2"/>
      <c r="AR43" s="2"/>
      <c r="AS43" s="2"/>
      <c r="AT43" s="2">
        <v>15</v>
      </c>
      <c r="AU43" s="2"/>
      <c r="AV43" s="2"/>
      <c r="AW43" s="2"/>
      <c r="AX43" s="2"/>
      <c r="AY43" s="2">
        <v>15</v>
      </c>
      <c r="AZ43" s="2"/>
      <c r="BA43" s="2"/>
      <c r="BB43" s="2"/>
      <c r="BC43" s="2"/>
    </row>
    <row r="44" spans="1:55" ht="12.75">
      <c r="A44" s="2">
        <v>16</v>
      </c>
      <c r="B44" s="2">
        <v>3</v>
      </c>
      <c r="C44" s="2">
        <v>4</v>
      </c>
      <c r="D44" s="2">
        <v>1</v>
      </c>
      <c r="E44" s="2">
        <v>1</v>
      </c>
      <c r="F44" s="2">
        <v>16</v>
      </c>
      <c r="G44" s="2">
        <v>1</v>
      </c>
      <c r="H44" s="2">
        <v>1</v>
      </c>
      <c r="I44" s="2">
        <v>1</v>
      </c>
      <c r="J44" s="2">
        <v>1</v>
      </c>
      <c r="K44" s="2">
        <v>16</v>
      </c>
      <c r="L44" s="2">
        <v>1</v>
      </c>
      <c r="M44" s="2">
        <v>1</v>
      </c>
      <c r="N44" s="2">
        <v>1</v>
      </c>
      <c r="O44" s="2">
        <v>1</v>
      </c>
      <c r="P44" s="2">
        <v>16</v>
      </c>
      <c r="Q44" s="2">
        <v>1</v>
      </c>
      <c r="R44" s="2">
        <v>1</v>
      </c>
      <c r="S44" s="2">
        <v>2</v>
      </c>
      <c r="T44" s="2">
        <v>1</v>
      </c>
      <c r="U44" s="2">
        <v>16</v>
      </c>
      <c r="V44" s="2">
        <v>1</v>
      </c>
      <c r="W44" s="2">
        <v>1</v>
      </c>
      <c r="X44" s="2">
        <v>1</v>
      </c>
      <c r="Y44" s="2">
        <v>1</v>
      </c>
      <c r="Z44" s="2">
        <v>16</v>
      </c>
      <c r="AA44" s="2">
        <v>1</v>
      </c>
      <c r="AB44" s="2">
        <v>1</v>
      </c>
      <c r="AC44" s="2">
        <v>1</v>
      </c>
      <c r="AD44" s="2">
        <v>1</v>
      </c>
      <c r="AE44" s="2">
        <v>16</v>
      </c>
      <c r="AF44" s="2">
        <v>1</v>
      </c>
      <c r="AG44" s="2">
        <v>2</v>
      </c>
      <c r="AH44" s="2">
        <v>1</v>
      </c>
      <c r="AI44" s="2">
        <v>1</v>
      </c>
      <c r="AJ44" s="2">
        <v>16</v>
      </c>
      <c r="AK44" s="2">
        <v>1</v>
      </c>
      <c r="AL44" s="2">
        <v>1</v>
      </c>
      <c r="AM44" s="2">
        <v>1</v>
      </c>
      <c r="AN44" s="2">
        <v>3</v>
      </c>
      <c r="AO44" s="2">
        <v>16</v>
      </c>
      <c r="AP44" s="2"/>
      <c r="AQ44" s="2"/>
      <c r="AR44" s="2"/>
      <c r="AS44" s="2"/>
      <c r="AT44" s="2">
        <v>16</v>
      </c>
      <c r="AU44" s="2"/>
      <c r="AV44" s="2"/>
      <c r="AW44" s="2"/>
      <c r="AX44" s="2"/>
      <c r="AY44" s="2">
        <v>16</v>
      </c>
      <c r="AZ44" s="2"/>
      <c r="BA44" s="2"/>
      <c r="BB44" s="2"/>
      <c r="BC44" s="2"/>
    </row>
    <row r="45" spans="1:55" ht="12.75">
      <c r="A45" s="2">
        <v>17</v>
      </c>
      <c r="B45" s="2">
        <v>1</v>
      </c>
      <c r="C45" s="2">
        <v>2</v>
      </c>
      <c r="D45" s="2">
        <v>1</v>
      </c>
      <c r="E45" s="2">
        <v>1</v>
      </c>
      <c r="F45" s="2">
        <v>17</v>
      </c>
      <c r="G45" s="2">
        <v>2</v>
      </c>
      <c r="H45" s="2">
        <v>1</v>
      </c>
      <c r="I45" s="2">
        <v>1</v>
      </c>
      <c r="J45" s="2">
        <v>1</v>
      </c>
      <c r="K45" s="2">
        <v>17</v>
      </c>
      <c r="L45" s="2">
        <v>2</v>
      </c>
      <c r="M45" s="2">
        <v>1</v>
      </c>
      <c r="N45" s="2">
        <v>2</v>
      </c>
      <c r="O45" s="2">
        <v>1</v>
      </c>
      <c r="P45" s="2">
        <v>17</v>
      </c>
      <c r="Q45" s="2">
        <v>2</v>
      </c>
      <c r="R45" s="2">
        <v>2</v>
      </c>
      <c r="S45" s="2">
        <v>2</v>
      </c>
      <c r="T45" s="2">
        <v>1</v>
      </c>
      <c r="U45" s="2">
        <v>17</v>
      </c>
      <c r="V45" s="2">
        <v>1</v>
      </c>
      <c r="W45" s="2">
        <v>2</v>
      </c>
      <c r="X45" s="2">
        <v>2</v>
      </c>
      <c r="Y45" s="2">
        <v>2</v>
      </c>
      <c r="Z45" s="2">
        <v>17</v>
      </c>
      <c r="AA45" s="2">
        <v>1</v>
      </c>
      <c r="AB45" s="2">
        <v>2</v>
      </c>
      <c r="AC45" s="2">
        <v>1</v>
      </c>
      <c r="AD45" s="2">
        <v>1</v>
      </c>
      <c r="AE45" s="2">
        <v>17</v>
      </c>
      <c r="AF45" s="2">
        <v>1</v>
      </c>
      <c r="AG45" s="2">
        <v>2</v>
      </c>
      <c r="AH45" s="2">
        <v>1</v>
      </c>
      <c r="AI45" s="2">
        <v>1</v>
      </c>
      <c r="AJ45" s="2">
        <v>17</v>
      </c>
      <c r="AK45" s="2">
        <v>1</v>
      </c>
      <c r="AL45" s="2">
        <v>2</v>
      </c>
      <c r="AM45" s="2">
        <v>1</v>
      </c>
      <c r="AN45" s="2">
        <v>2</v>
      </c>
      <c r="AO45" s="2">
        <v>17</v>
      </c>
      <c r="AP45" s="2"/>
      <c r="AQ45" s="2"/>
      <c r="AR45" s="2"/>
      <c r="AS45" s="2"/>
      <c r="AT45" s="2">
        <v>17</v>
      </c>
      <c r="AU45" s="2"/>
      <c r="AV45" s="2"/>
      <c r="AW45" s="2"/>
      <c r="AX45" s="2"/>
      <c r="AY45" s="2">
        <v>17</v>
      </c>
      <c r="AZ45" s="2"/>
      <c r="BA45" s="2"/>
      <c r="BB45" s="2"/>
      <c r="BC45" s="2"/>
    </row>
    <row r="46" spans="1:55" ht="12.75">
      <c r="A46" s="2">
        <v>18</v>
      </c>
      <c r="B46" s="2">
        <v>1</v>
      </c>
      <c r="C46" s="2">
        <v>3</v>
      </c>
      <c r="D46" s="2">
        <v>1</v>
      </c>
      <c r="E46" s="2">
        <v>1</v>
      </c>
      <c r="F46" s="2">
        <v>18</v>
      </c>
      <c r="G46" s="2">
        <v>4</v>
      </c>
      <c r="H46" s="2">
        <v>2</v>
      </c>
      <c r="I46" s="2">
        <v>1</v>
      </c>
      <c r="J46" s="2">
        <v>1</v>
      </c>
      <c r="K46" s="2">
        <v>18</v>
      </c>
      <c r="L46" s="2">
        <v>2</v>
      </c>
      <c r="M46" s="2">
        <v>1</v>
      </c>
      <c r="N46" s="2">
        <v>2</v>
      </c>
      <c r="O46" s="2">
        <v>2</v>
      </c>
      <c r="P46" s="2">
        <v>18</v>
      </c>
      <c r="Q46" s="2">
        <v>3</v>
      </c>
      <c r="R46" s="2">
        <v>1</v>
      </c>
      <c r="S46" s="2">
        <v>2</v>
      </c>
      <c r="T46" s="2">
        <v>3</v>
      </c>
      <c r="U46" s="2">
        <v>18</v>
      </c>
      <c r="V46" s="2">
        <v>1</v>
      </c>
      <c r="W46" s="2">
        <v>1</v>
      </c>
      <c r="X46" s="2">
        <v>1</v>
      </c>
      <c r="Y46" s="2">
        <v>2</v>
      </c>
      <c r="Z46" s="2">
        <v>18</v>
      </c>
      <c r="AA46" s="2">
        <v>1</v>
      </c>
      <c r="AB46" s="2">
        <v>1</v>
      </c>
      <c r="AC46" s="2">
        <v>1</v>
      </c>
      <c r="AD46" s="2">
        <v>1</v>
      </c>
      <c r="AE46" s="2">
        <v>18</v>
      </c>
      <c r="AF46" s="2">
        <v>2</v>
      </c>
      <c r="AG46" s="2">
        <v>3</v>
      </c>
      <c r="AH46" s="2">
        <v>3</v>
      </c>
      <c r="AI46" s="2">
        <v>1</v>
      </c>
      <c r="AJ46" s="2">
        <v>18</v>
      </c>
      <c r="AK46" s="2">
        <v>1</v>
      </c>
      <c r="AL46" s="2">
        <v>3</v>
      </c>
      <c r="AM46" s="2">
        <v>3</v>
      </c>
      <c r="AN46" s="2">
        <v>1</v>
      </c>
      <c r="AO46" s="2">
        <v>18</v>
      </c>
      <c r="AP46" s="2"/>
      <c r="AQ46" s="2"/>
      <c r="AR46" s="2"/>
      <c r="AS46" s="2"/>
      <c r="AT46" s="2">
        <v>18</v>
      </c>
      <c r="AU46" s="2"/>
      <c r="AV46" s="2"/>
      <c r="AW46" s="2"/>
      <c r="AX46" s="2"/>
      <c r="AY46" s="2">
        <v>18</v>
      </c>
      <c r="AZ46" s="2"/>
      <c r="BA46" s="2"/>
      <c r="BB46" s="2"/>
      <c r="BC46" s="2"/>
    </row>
    <row r="47" spans="1:55" ht="12.75">
      <c r="A47" s="2" t="s">
        <v>8</v>
      </c>
      <c r="B47" s="2">
        <f>SUM(B29:B46)</f>
        <v>23</v>
      </c>
      <c r="C47" s="2">
        <f>SUM(C29:C46)</f>
        <v>27</v>
      </c>
      <c r="D47" s="2">
        <f>SUM(D29:D46)</f>
        <v>23</v>
      </c>
      <c r="E47" s="2">
        <f>SUM(E29:E46)</f>
        <v>23</v>
      </c>
      <c r="F47" s="2" t="s">
        <v>8</v>
      </c>
      <c r="G47" s="2">
        <f>SUM(G29:G46)</f>
        <v>33</v>
      </c>
      <c r="H47" s="2">
        <f>SUM(H29:H46)</f>
        <v>24</v>
      </c>
      <c r="I47" s="2">
        <f>SUM(I29:I46)</f>
        <v>27</v>
      </c>
      <c r="J47" s="2">
        <f>SUM(J29:J46)</f>
        <v>27</v>
      </c>
      <c r="K47" s="2" t="s">
        <v>8</v>
      </c>
      <c r="L47" s="2">
        <f>SUM(L29:L46)</f>
        <v>24</v>
      </c>
      <c r="M47" s="2">
        <f>SUM(M29:M46)</f>
        <v>28</v>
      </c>
      <c r="N47" s="2">
        <f>SUM(N29:N46)</f>
        <v>23</v>
      </c>
      <c r="O47" s="2">
        <f>SUM(O29:O46)</f>
        <v>19</v>
      </c>
      <c r="P47" s="2" t="s">
        <v>8</v>
      </c>
      <c r="Q47" s="2">
        <f>SUM(Q29:Q46)</f>
        <v>27</v>
      </c>
      <c r="R47" s="2">
        <f>SUM(R29:R46)</f>
        <v>29</v>
      </c>
      <c r="S47" s="2">
        <f>SUM(S29:S46)</f>
        <v>25</v>
      </c>
      <c r="T47" s="2">
        <f>SUM(T29:T46)</f>
        <v>28</v>
      </c>
      <c r="U47" s="2" t="s">
        <v>8</v>
      </c>
      <c r="V47" s="2">
        <f>SUM(V29:V46)</f>
        <v>24</v>
      </c>
      <c r="W47" s="2">
        <f>SUM(W29:W46)</f>
        <v>27</v>
      </c>
      <c r="X47" s="2">
        <f>SUM(X29:X46)</f>
        <v>26</v>
      </c>
      <c r="Y47" s="2">
        <f>SUM(Y29:Y46)</f>
        <v>27</v>
      </c>
      <c r="Z47" s="2" t="s">
        <v>8</v>
      </c>
      <c r="AA47" s="2">
        <f>SUM(AA29:AA46)</f>
        <v>20</v>
      </c>
      <c r="AB47" s="2">
        <f>SUM(AB29:AB46)</f>
        <v>24</v>
      </c>
      <c r="AC47" s="2">
        <f>SUM(AC29:AC46)</f>
        <v>20</v>
      </c>
      <c r="AD47" s="2">
        <f>SUM(AD29:AD46)</f>
        <v>20</v>
      </c>
      <c r="AE47" s="2" t="s">
        <v>8</v>
      </c>
      <c r="AF47" s="2">
        <f>SUM(AF29:AF46)</f>
        <v>24</v>
      </c>
      <c r="AG47" s="2">
        <f>SUM(AG29:AG46)</f>
        <v>33</v>
      </c>
      <c r="AH47" s="2">
        <f>SUM(AH29:AH46)</f>
        <v>25</v>
      </c>
      <c r="AI47" s="2">
        <f>SUM(AI29:AI46)</f>
        <v>27</v>
      </c>
      <c r="AJ47" s="2" t="s">
        <v>8</v>
      </c>
      <c r="AK47" s="2">
        <f>SUM(AK29:AK46)</f>
        <v>27</v>
      </c>
      <c r="AL47" s="2">
        <f>SUM(AL29:AL46)</f>
        <v>34</v>
      </c>
      <c r="AM47" s="2">
        <f>SUM(AM29:AM46)</f>
        <v>23</v>
      </c>
      <c r="AN47" s="2">
        <f>SUM(AN29:AN46)</f>
        <v>27</v>
      </c>
      <c r="AO47" s="2" t="s">
        <v>8</v>
      </c>
      <c r="AP47" s="2">
        <f>SUM(AP29:AP46)</f>
        <v>0</v>
      </c>
      <c r="AQ47" s="2">
        <f>SUM(AQ29:AQ46)</f>
        <v>0</v>
      </c>
      <c r="AR47" s="2">
        <f>SUM(AR29:AR46)</f>
        <v>0</v>
      </c>
      <c r="AS47" s="2">
        <f>SUM(AS29:AS46)</f>
        <v>0</v>
      </c>
      <c r="AT47" s="2" t="s">
        <v>8</v>
      </c>
      <c r="AU47" s="2">
        <f>SUM(AU29:AU46)</f>
        <v>0</v>
      </c>
      <c r="AV47" s="2">
        <f>SUM(AV29:AV46)</f>
        <v>0</v>
      </c>
      <c r="AW47" s="2">
        <f>SUM(AW29:AW46)</f>
        <v>0</v>
      </c>
      <c r="AX47" s="2">
        <f>SUM(AX29:AX46)</f>
        <v>0</v>
      </c>
      <c r="AY47" s="2" t="s">
        <v>8</v>
      </c>
      <c r="AZ47" s="2">
        <f>SUM(AZ29:AZ46)</f>
        <v>0</v>
      </c>
      <c r="BA47" s="2">
        <f>SUM(BA29:BA46)</f>
        <v>0</v>
      </c>
      <c r="BB47" s="2">
        <f>SUM(BB29:BB46)</f>
        <v>0</v>
      </c>
      <c r="BC47" s="2">
        <f>SUM(BC29:BC46)</f>
        <v>0</v>
      </c>
    </row>
    <row r="48" spans="1:55" ht="12.75">
      <c r="A48" s="2"/>
      <c r="B48" s="2"/>
      <c r="C48" s="2"/>
      <c r="D48" s="2"/>
      <c r="E48" s="2">
        <f>SUM(B47:E47)</f>
        <v>96</v>
      </c>
      <c r="F48" s="2"/>
      <c r="G48" s="2"/>
      <c r="H48" s="2"/>
      <c r="I48" s="2"/>
      <c r="J48" s="2">
        <f>SUM(G47:J47)</f>
        <v>111</v>
      </c>
      <c r="K48" s="2"/>
      <c r="L48" s="2"/>
      <c r="M48" s="2"/>
      <c r="N48" s="2"/>
      <c r="O48" s="2">
        <f>SUM(L47:O47)</f>
        <v>94</v>
      </c>
      <c r="P48" s="2"/>
      <c r="Q48" s="2"/>
      <c r="R48" s="2"/>
      <c r="S48" s="2"/>
      <c r="T48" s="2">
        <f>SUM(Q47:T47)</f>
        <v>109</v>
      </c>
      <c r="U48" s="2"/>
      <c r="V48" s="2"/>
      <c r="W48" s="2"/>
      <c r="X48" s="2"/>
      <c r="Y48" s="2">
        <f>SUM(V47:Y47)</f>
        <v>104</v>
      </c>
      <c r="Z48" s="2"/>
      <c r="AA48" s="2"/>
      <c r="AB48" s="2"/>
      <c r="AC48" s="2"/>
      <c r="AD48" s="2">
        <f>SUM(AA47:AD47)</f>
        <v>84</v>
      </c>
      <c r="AE48" s="2"/>
      <c r="AF48" s="2"/>
      <c r="AG48" s="2"/>
      <c r="AH48" s="2"/>
      <c r="AI48" s="2">
        <f>SUM(AF47:AI47)</f>
        <v>109</v>
      </c>
      <c r="AJ48" s="2"/>
      <c r="AK48" s="2"/>
      <c r="AL48" s="2"/>
      <c r="AM48" s="2"/>
      <c r="AN48" s="2">
        <f>SUM(AK47:AN47)</f>
        <v>111</v>
      </c>
      <c r="AO48" s="2"/>
      <c r="AP48" s="2"/>
      <c r="AQ48" s="2"/>
      <c r="AR48" s="2"/>
      <c r="AS48" s="2">
        <f>SUM(AP47:AS47)</f>
        <v>0</v>
      </c>
      <c r="AT48" s="2"/>
      <c r="AU48" s="2"/>
      <c r="AV48" s="2"/>
      <c r="AW48" s="2"/>
      <c r="AX48" s="2">
        <f>SUM(AU47:AX47)</f>
        <v>0</v>
      </c>
      <c r="AY48" s="2"/>
      <c r="AZ48" s="2"/>
      <c r="BA48" s="2"/>
      <c r="BB48" s="2"/>
      <c r="BC48" s="2">
        <f>SUM(AZ47:BC47)</f>
        <v>0</v>
      </c>
    </row>
    <row r="49" spans="1:55" ht="12.75">
      <c r="A49" s="2"/>
      <c r="B49" s="2">
        <f>COUNTIF(B29:E46,1)</f>
        <v>53</v>
      </c>
      <c r="C49" s="2"/>
      <c r="D49" s="2"/>
      <c r="E49" s="2"/>
      <c r="F49" s="2"/>
      <c r="G49" s="2">
        <f>COUNTIF(G29:J46,1)</f>
        <v>48</v>
      </c>
      <c r="H49" s="2"/>
      <c r="I49" s="2"/>
      <c r="J49" s="2"/>
      <c r="K49" s="2"/>
      <c r="L49" s="2">
        <f>COUNTIF(L29:O46,1)</f>
        <v>56</v>
      </c>
      <c r="M49" s="2"/>
      <c r="N49" s="2"/>
      <c r="O49" s="2"/>
      <c r="P49" s="2"/>
      <c r="Q49" s="2">
        <f>COUNTIF(Q29:T46,1)</f>
        <v>43</v>
      </c>
      <c r="R49" s="2"/>
      <c r="S49" s="2"/>
      <c r="T49" s="2"/>
      <c r="U49" s="2"/>
      <c r="V49" s="2">
        <f>COUNTIF(V29:Y46,1)</f>
        <v>44</v>
      </c>
      <c r="W49" s="2"/>
      <c r="X49" s="2"/>
      <c r="Y49" s="2"/>
      <c r="Z49" s="2"/>
      <c r="AA49" s="2">
        <f>COUNTIF(AA29:AD46,1)</f>
        <v>61</v>
      </c>
      <c r="AB49" s="2"/>
      <c r="AC49" s="2"/>
      <c r="AD49" s="2"/>
      <c r="AE49" s="2"/>
      <c r="AF49" s="2">
        <f>COUNTIF(AF29:AI46,1)</f>
        <v>46</v>
      </c>
      <c r="AG49" s="2"/>
      <c r="AH49" s="2"/>
      <c r="AI49" s="2"/>
      <c r="AJ49" s="2"/>
      <c r="AK49" s="2">
        <f>COUNTIF(AK29:AN46,1)</f>
        <v>47</v>
      </c>
      <c r="AL49" s="2"/>
      <c r="AM49" s="2"/>
      <c r="AN49" s="2"/>
      <c r="AO49" s="2"/>
      <c r="AP49" s="2">
        <f>COUNTIF(AP29:AS46,1)</f>
        <v>0</v>
      </c>
      <c r="AQ49" s="2"/>
      <c r="AR49" s="2"/>
      <c r="AS49" s="2"/>
      <c r="AT49" s="2"/>
      <c r="AU49" s="2">
        <f>COUNTIF(AU29:AX46,1)</f>
        <v>0</v>
      </c>
      <c r="AV49" s="2"/>
      <c r="AW49" s="2"/>
      <c r="AX49" s="2"/>
      <c r="AY49" s="2"/>
      <c r="AZ49" s="2">
        <f>COUNTIF(AZ29:BC46,1)</f>
        <v>0</v>
      </c>
      <c r="BA49" s="2"/>
      <c r="BB49" s="2"/>
      <c r="BC49" s="2"/>
    </row>
    <row r="50" spans="1:55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 ht="12.75">
      <c r="A52" s="6" t="s">
        <v>33</v>
      </c>
      <c r="B52" s="2" t="s">
        <v>26</v>
      </c>
      <c r="C52" s="2"/>
      <c r="D52" s="2"/>
      <c r="E52" s="2"/>
      <c r="F52" s="2"/>
      <c r="G52" s="2" t="s">
        <v>27</v>
      </c>
      <c r="H52" s="2"/>
      <c r="I52" s="2"/>
      <c r="J52" s="2"/>
      <c r="K52" s="2"/>
      <c r="L52" s="2" t="s">
        <v>28</v>
      </c>
      <c r="M52" s="2"/>
      <c r="N52" s="2"/>
      <c r="O52" s="2"/>
      <c r="P52" s="2"/>
      <c r="Q52" s="2" t="s">
        <v>29</v>
      </c>
      <c r="R52" s="2"/>
      <c r="S52" s="2"/>
      <c r="T52" s="2"/>
      <c r="U52" s="2"/>
      <c r="V52" s="2" t="s">
        <v>30</v>
      </c>
      <c r="W52" s="2"/>
      <c r="X52" s="2"/>
      <c r="Y52" s="2"/>
      <c r="Z52" s="2"/>
      <c r="AA52" s="2" t="s">
        <v>31</v>
      </c>
      <c r="AB52" s="2"/>
      <c r="AC52" s="2"/>
      <c r="AD52" s="2"/>
      <c r="AE52" s="2"/>
      <c r="AF52" s="2" t="s">
        <v>1</v>
      </c>
      <c r="AG52" s="2"/>
      <c r="AH52" s="2"/>
      <c r="AI52" s="2"/>
      <c r="AJ52" s="2"/>
      <c r="AK52" s="2" t="s">
        <v>10</v>
      </c>
      <c r="AL52" s="2"/>
      <c r="AM52" s="2"/>
      <c r="AN52" s="2"/>
      <c r="AO52" s="2"/>
      <c r="AP52" s="2" t="s">
        <v>10</v>
      </c>
      <c r="AQ52" s="2"/>
      <c r="AR52" s="2"/>
      <c r="AS52" s="2"/>
      <c r="AT52" s="2"/>
      <c r="AU52" s="2" t="s">
        <v>10</v>
      </c>
      <c r="AV52" s="2"/>
      <c r="AW52" s="2"/>
      <c r="AX52" s="2"/>
      <c r="AY52" s="2"/>
      <c r="AZ52" s="2" t="s">
        <v>10</v>
      </c>
      <c r="BA52" s="2"/>
      <c r="BB52" s="2"/>
      <c r="BC52" s="2"/>
    </row>
    <row r="53" spans="1:55" ht="12.75">
      <c r="A53" s="2" t="s">
        <v>34</v>
      </c>
      <c r="B53" s="7" t="s">
        <v>35</v>
      </c>
      <c r="C53" s="7"/>
      <c r="D53" s="7"/>
      <c r="E53" s="7"/>
      <c r="F53" s="2"/>
      <c r="G53" s="7" t="s">
        <v>36</v>
      </c>
      <c r="H53" s="7"/>
      <c r="I53" s="7"/>
      <c r="J53" s="7"/>
      <c r="K53" s="2"/>
      <c r="L53" s="7" t="s">
        <v>37</v>
      </c>
      <c r="M53" s="7"/>
      <c r="N53" s="7"/>
      <c r="O53" s="7"/>
      <c r="P53" s="2"/>
      <c r="Q53" s="7" t="s">
        <v>38</v>
      </c>
      <c r="R53" s="7"/>
      <c r="S53" s="7"/>
      <c r="T53" s="7"/>
      <c r="U53" s="2"/>
      <c r="V53" s="7" t="s">
        <v>39</v>
      </c>
      <c r="W53" s="7"/>
      <c r="X53" s="7"/>
      <c r="Y53" s="7"/>
      <c r="Z53" s="2"/>
      <c r="AA53" s="7" t="s">
        <v>40</v>
      </c>
      <c r="AB53" s="7"/>
      <c r="AC53" s="7"/>
      <c r="AD53" s="7"/>
      <c r="AE53" s="2"/>
      <c r="AF53" s="7" t="s">
        <v>41</v>
      </c>
      <c r="AG53" s="7"/>
      <c r="AH53" s="7"/>
      <c r="AI53" s="7"/>
      <c r="AJ53" s="2"/>
      <c r="AK53" s="7" t="s">
        <v>42</v>
      </c>
      <c r="AL53" s="7"/>
      <c r="AM53" s="7"/>
      <c r="AN53" s="7"/>
      <c r="AO53" s="2"/>
      <c r="AP53" s="7"/>
      <c r="AQ53" s="7"/>
      <c r="AR53" s="7"/>
      <c r="AS53" s="7"/>
      <c r="AT53" s="2"/>
      <c r="AU53" s="7"/>
      <c r="AV53" s="7"/>
      <c r="AW53" s="7"/>
      <c r="AX53" s="7"/>
      <c r="AY53" s="2"/>
      <c r="AZ53" s="7"/>
      <c r="BA53" s="7"/>
      <c r="BB53" s="7"/>
      <c r="BC53" s="7"/>
    </row>
    <row r="54" spans="1:55" ht="12.75">
      <c r="A54" s="2" t="s">
        <v>7</v>
      </c>
      <c r="B54" s="2">
        <v>1</v>
      </c>
      <c r="C54" s="2">
        <v>2</v>
      </c>
      <c r="D54" s="2">
        <v>3</v>
      </c>
      <c r="E54" s="2">
        <v>4</v>
      </c>
      <c r="F54" s="2" t="s">
        <v>7</v>
      </c>
      <c r="G54" s="2">
        <v>1</v>
      </c>
      <c r="H54" s="2">
        <v>2</v>
      </c>
      <c r="I54" s="2">
        <v>3</v>
      </c>
      <c r="J54" s="2">
        <v>4</v>
      </c>
      <c r="K54" s="2" t="s">
        <v>7</v>
      </c>
      <c r="L54" s="2">
        <v>1</v>
      </c>
      <c r="M54" s="2">
        <v>2</v>
      </c>
      <c r="N54" s="2">
        <v>3</v>
      </c>
      <c r="O54" s="2">
        <v>4</v>
      </c>
      <c r="P54" s="2" t="s">
        <v>7</v>
      </c>
      <c r="Q54" s="2">
        <v>1</v>
      </c>
      <c r="R54" s="2">
        <v>2</v>
      </c>
      <c r="S54" s="2">
        <v>3</v>
      </c>
      <c r="T54" s="2">
        <v>4</v>
      </c>
      <c r="U54" s="2" t="s">
        <v>7</v>
      </c>
      <c r="V54" s="2">
        <v>1</v>
      </c>
      <c r="W54" s="2">
        <v>2</v>
      </c>
      <c r="X54" s="2">
        <v>3</v>
      </c>
      <c r="Y54" s="2">
        <v>4</v>
      </c>
      <c r="Z54" s="2" t="s">
        <v>7</v>
      </c>
      <c r="AA54" s="2">
        <v>1</v>
      </c>
      <c r="AB54" s="2">
        <v>2</v>
      </c>
      <c r="AC54" s="2">
        <v>3</v>
      </c>
      <c r="AD54" s="2">
        <v>4</v>
      </c>
      <c r="AE54" s="2" t="s">
        <v>7</v>
      </c>
      <c r="AF54" s="2">
        <v>1</v>
      </c>
      <c r="AG54" s="2">
        <v>2</v>
      </c>
      <c r="AH54" s="2">
        <v>3</v>
      </c>
      <c r="AI54" s="2">
        <v>4</v>
      </c>
      <c r="AJ54" s="2" t="s">
        <v>7</v>
      </c>
      <c r="AK54" s="2">
        <v>1</v>
      </c>
      <c r="AL54" s="2">
        <v>2</v>
      </c>
      <c r="AM54" s="2">
        <v>3</v>
      </c>
      <c r="AN54" s="2">
        <v>4</v>
      </c>
      <c r="AO54" s="2" t="s">
        <v>7</v>
      </c>
      <c r="AP54" s="2">
        <v>1</v>
      </c>
      <c r="AQ54" s="2">
        <v>2</v>
      </c>
      <c r="AR54" s="2">
        <v>3</v>
      </c>
      <c r="AS54" s="2">
        <v>4</v>
      </c>
      <c r="AT54" s="2" t="s">
        <v>7</v>
      </c>
      <c r="AU54" s="2">
        <v>1</v>
      </c>
      <c r="AV54" s="2">
        <v>2</v>
      </c>
      <c r="AW54" s="2">
        <v>3</v>
      </c>
      <c r="AX54" s="2">
        <v>4</v>
      </c>
      <c r="AY54" s="2" t="s">
        <v>7</v>
      </c>
      <c r="AZ54" s="2">
        <v>1</v>
      </c>
      <c r="BA54" s="2">
        <v>2</v>
      </c>
      <c r="BB54" s="2">
        <v>3</v>
      </c>
      <c r="BC54" s="2">
        <v>4</v>
      </c>
    </row>
    <row r="55" spans="1:55" ht="12.75">
      <c r="A55" s="2">
        <v>1</v>
      </c>
      <c r="B55" s="2">
        <v>2</v>
      </c>
      <c r="C55" s="2">
        <v>1</v>
      </c>
      <c r="D55" s="2">
        <v>1</v>
      </c>
      <c r="E55" s="2">
        <v>1</v>
      </c>
      <c r="F55" s="2">
        <v>1</v>
      </c>
      <c r="G55" s="2">
        <v>2</v>
      </c>
      <c r="H55" s="2">
        <v>1</v>
      </c>
      <c r="I55" s="2">
        <v>2</v>
      </c>
      <c r="J55" s="2">
        <v>2</v>
      </c>
      <c r="K55" s="2">
        <v>1</v>
      </c>
      <c r="L55" s="2">
        <v>1</v>
      </c>
      <c r="M55" s="2">
        <v>1</v>
      </c>
      <c r="N55" s="2">
        <v>1</v>
      </c>
      <c r="O55" s="2">
        <v>2</v>
      </c>
      <c r="P55" s="2">
        <v>1</v>
      </c>
      <c r="Q55" s="2">
        <v>2</v>
      </c>
      <c r="R55" s="2">
        <v>1</v>
      </c>
      <c r="S55" s="2">
        <v>1</v>
      </c>
      <c r="T55" s="2">
        <v>1</v>
      </c>
      <c r="U55" s="2">
        <v>1</v>
      </c>
      <c r="V55" s="2">
        <v>2</v>
      </c>
      <c r="W55" s="2">
        <v>1</v>
      </c>
      <c r="X55" s="2">
        <v>1</v>
      </c>
      <c r="Y55" s="2">
        <v>1</v>
      </c>
      <c r="Z55" s="2">
        <v>1</v>
      </c>
      <c r="AA55" s="2">
        <v>1</v>
      </c>
      <c r="AB55" s="2">
        <v>2</v>
      </c>
      <c r="AC55" s="2">
        <v>1</v>
      </c>
      <c r="AD55" s="2">
        <v>2</v>
      </c>
      <c r="AE55" s="2">
        <v>1</v>
      </c>
      <c r="AF55" s="2">
        <v>2</v>
      </c>
      <c r="AG55" s="2">
        <v>2</v>
      </c>
      <c r="AH55" s="2">
        <v>2</v>
      </c>
      <c r="AI55" s="2">
        <v>1</v>
      </c>
      <c r="AJ55" s="2">
        <v>1</v>
      </c>
      <c r="AK55" s="2">
        <v>2</v>
      </c>
      <c r="AL55" s="2">
        <v>2</v>
      </c>
      <c r="AM55" s="2">
        <v>2</v>
      </c>
      <c r="AN55" s="2">
        <v>1</v>
      </c>
      <c r="AO55" s="2">
        <v>1</v>
      </c>
      <c r="AP55" s="2"/>
      <c r="AQ55" s="2"/>
      <c r="AR55" s="2"/>
      <c r="AS55" s="2"/>
      <c r="AT55" s="2">
        <v>1</v>
      </c>
      <c r="AU55" s="2"/>
      <c r="AV55" s="2"/>
      <c r="AW55" s="2"/>
      <c r="AX55" s="2"/>
      <c r="AY55" s="2">
        <v>1</v>
      </c>
      <c r="AZ55" s="2"/>
      <c r="BA55" s="2"/>
      <c r="BB55" s="2"/>
      <c r="BC55" s="2"/>
    </row>
    <row r="56" spans="1:55" ht="12.75">
      <c r="A56" s="2">
        <v>2</v>
      </c>
      <c r="B56" s="2">
        <v>1</v>
      </c>
      <c r="C56" s="2">
        <v>2</v>
      </c>
      <c r="D56" s="2">
        <v>1</v>
      </c>
      <c r="E56" s="2">
        <v>1</v>
      </c>
      <c r="F56" s="2">
        <v>2</v>
      </c>
      <c r="G56" s="2">
        <v>2</v>
      </c>
      <c r="H56" s="2">
        <v>1</v>
      </c>
      <c r="I56" s="2">
        <v>1</v>
      </c>
      <c r="J56" s="2">
        <v>2</v>
      </c>
      <c r="K56" s="2">
        <v>2</v>
      </c>
      <c r="L56" s="2">
        <v>2</v>
      </c>
      <c r="M56" s="2">
        <v>2</v>
      </c>
      <c r="N56" s="2">
        <v>2</v>
      </c>
      <c r="O56" s="2">
        <v>2</v>
      </c>
      <c r="P56" s="2">
        <v>2</v>
      </c>
      <c r="Q56" s="2">
        <v>1</v>
      </c>
      <c r="R56" s="2">
        <v>2</v>
      </c>
      <c r="S56" s="2">
        <v>2</v>
      </c>
      <c r="T56" s="2">
        <v>1</v>
      </c>
      <c r="U56" s="2">
        <v>2</v>
      </c>
      <c r="V56" s="2">
        <v>1</v>
      </c>
      <c r="W56" s="2">
        <v>2</v>
      </c>
      <c r="X56" s="2">
        <v>2</v>
      </c>
      <c r="Y56" s="2">
        <v>1</v>
      </c>
      <c r="Z56" s="2">
        <v>2</v>
      </c>
      <c r="AA56" s="2">
        <v>1</v>
      </c>
      <c r="AB56" s="2">
        <v>2</v>
      </c>
      <c r="AC56" s="2">
        <v>1</v>
      </c>
      <c r="AD56" s="2">
        <v>1</v>
      </c>
      <c r="AE56" s="2">
        <v>2</v>
      </c>
      <c r="AF56" s="2">
        <v>3</v>
      </c>
      <c r="AG56" s="2">
        <v>1</v>
      </c>
      <c r="AH56" s="2">
        <v>1</v>
      </c>
      <c r="AI56" s="2">
        <v>1</v>
      </c>
      <c r="AJ56" s="2">
        <v>2</v>
      </c>
      <c r="AK56" s="2">
        <v>1</v>
      </c>
      <c r="AL56" s="2">
        <v>2</v>
      </c>
      <c r="AM56" s="2">
        <v>1</v>
      </c>
      <c r="AN56" s="2">
        <v>2</v>
      </c>
      <c r="AO56" s="2">
        <v>2</v>
      </c>
      <c r="AP56" s="2"/>
      <c r="AQ56" s="2"/>
      <c r="AR56" s="2"/>
      <c r="AS56" s="2"/>
      <c r="AT56" s="2">
        <v>2</v>
      </c>
      <c r="AU56" s="2"/>
      <c r="AV56" s="2"/>
      <c r="AW56" s="2"/>
      <c r="AX56" s="2"/>
      <c r="AY56" s="2">
        <v>2</v>
      </c>
      <c r="AZ56" s="2"/>
      <c r="BA56" s="2"/>
      <c r="BB56" s="2"/>
      <c r="BC56" s="2"/>
    </row>
    <row r="57" spans="1:55" ht="12.75">
      <c r="A57" s="2">
        <v>3</v>
      </c>
      <c r="B57" s="2">
        <v>1</v>
      </c>
      <c r="C57" s="2">
        <v>1</v>
      </c>
      <c r="D57" s="2">
        <v>1</v>
      </c>
      <c r="E57" s="2">
        <v>1</v>
      </c>
      <c r="F57" s="2">
        <v>3</v>
      </c>
      <c r="G57" s="2">
        <v>1</v>
      </c>
      <c r="H57" s="2">
        <v>3</v>
      </c>
      <c r="I57" s="2">
        <v>1</v>
      </c>
      <c r="J57" s="2">
        <v>1</v>
      </c>
      <c r="K57" s="2">
        <v>3</v>
      </c>
      <c r="L57" s="2">
        <v>1</v>
      </c>
      <c r="M57" s="2">
        <v>1</v>
      </c>
      <c r="N57" s="2">
        <v>2</v>
      </c>
      <c r="O57" s="2">
        <v>1</v>
      </c>
      <c r="P57" s="2">
        <v>3</v>
      </c>
      <c r="Q57" s="2">
        <v>1</v>
      </c>
      <c r="R57" s="2">
        <v>1</v>
      </c>
      <c r="S57" s="2">
        <v>1</v>
      </c>
      <c r="T57" s="2">
        <v>1</v>
      </c>
      <c r="U57" s="2">
        <v>3</v>
      </c>
      <c r="V57" s="2">
        <v>1</v>
      </c>
      <c r="W57" s="2">
        <v>1</v>
      </c>
      <c r="X57" s="2">
        <v>2</v>
      </c>
      <c r="Y57" s="2">
        <v>1</v>
      </c>
      <c r="Z57" s="2">
        <v>3</v>
      </c>
      <c r="AA57" s="2">
        <v>2</v>
      </c>
      <c r="AB57" s="2">
        <v>1</v>
      </c>
      <c r="AC57" s="2">
        <v>1</v>
      </c>
      <c r="AD57" s="2">
        <v>1</v>
      </c>
      <c r="AE57" s="2">
        <v>3</v>
      </c>
      <c r="AF57" s="2">
        <v>1</v>
      </c>
      <c r="AG57" s="2">
        <v>6</v>
      </c>
      <c r="AH57" s="2">
        <v>1</v>
      </c>
      <c r="AI57" s="2">
        <v>3</v>
      </c>
      <c r="AJ57" s="2">
        <v>3</v>
      </c>
      <c r="AK57" s="2">
        <v>1</v>
      </c>
      <c r="AL57" s="2">
        <v>1</v>
      </c>
      <c r="AM57" s="2">
        <v>1</v>
      </c>
      <c r="AN57" s="2">
        <v>1</v>
      </c>
      <c r="AO57" s="2">
        <v>3</v>
      </c>
      <c r="AP57" s="2"/>
      <c r="AQ57" s="2"/>
      <c r="AR57" s="2"/>
      <c r="AS57" s="2"/>
      <c r="AT57" s="2">
        <v>3</v>
      </c>
      <c r="AU57" s="2"/>
      <c r="AV57" s="2"/>
      <c r="AW57" s="2"/>
      <c r="AX57" s="2"/>
      <c r="AY57" s="2">
        <v>3</v>
      </c>
      <c r="AZ57" s="2"/>
      <c r="BA57" s="2"/>
      <c r="BB57" s="2"/>
      <c r="BC57" s="2"/>
    </row>
    <row r="58" spans="1:55" ht="12.75">
      <c r="A58" s="2">
        <v>4</v>
      </c>
      <c r="B58" s="2">
        <v>2</v>
      </c>
      <c r="C58" s="2">
        <v>1</v>
      </c>
      <c r="D58" s="2">
        <v>1</v>
      </c>
      <c r="E58" s="2">
        <v>1</v>
      </c>
      <c r="F58" s="2">
        <v>4</v>
      </c>
      <c r="G58" s="2">
        <v>3</v>
      </c>
      <c r="H58" s="2">
        <v>3</v>
      </c>
      <c r="I58" s="2">
        <v>1</v>
      </c>
      <c r="J58" s="2">
        <v>2</v>
      </c>
      <c r="K58" s="2">
        <v>4</v>
      </c>
      <c r="L58" s="2">
        <v>4</v>
      </c>
      <c r="M58" s="2">
        <v>3</v>
      </c>
      <c r="N58" s="2">
        <v>5</v>
      </c>
      <c r="O58" s="2">
        <v>1</v>
      </c>
      <c r="P58" s="2">
        <v>4</v>
      </c>
      <c r="Q58" s="2">
        <v>2</v>
      </c>
      <c r="R58" s="2">
        <v>4</v>
      </c>
      <c r="S58" s="2">
        <v>2</v>
      </c>
      <c r="T58" s="2">
        <v>2</v>
      </c>
      <c r="U58" s="2">
        <v>4</v>
      </c>
      <c r="V58" s="2">
        <v>2</v>
      </c>
      <c r="W58" s="2">
        <v>2</v>
      </c>
      <c r="X58" s="2">
        <v>1</v>
      </c>
      <c r="Y58" s="2">
        <v>2</v>
      </c>
      <c r="Z58" s="2">
        <v>4</v>
      </c>
      <c r="AA58" s="2">
        <v>1</v>
      </c>
      <c r="AB58" s="2">
        <v>2</v>
      </c>
      <c r="AC58" s="2">
        <v>1</v>
      </c>
      <c r="AD58" s="2">
        <v>2</v>
      </c>
      <c r="AE58" s="2">
        <v>4</v>
      </c>
      <c r="AF58" s="2">
        <v>2</v>
      </c>
      <c r="AG58" s="2">
        <v>1</v>
      </c>
      <c r="AH58" s="2">
        <v>3</v>
      </c>
      <c r="AI58" s="2">
        <v>2</v>
      </c>
      <c r="AJ58" s="2">
        <v>4</v>
      </c>
      <c r="AK58" s="2">
        <v>3</v>
      </c>
      <c r="AL58" s="2">
        <v>1</v>
      </c>
      <c r="AM58" s="2">
        <v>1</v>
      </c>
      <c r="AN58" s="2">
        <v>2</v>
      </c>
      <c r="AO58" s="2">
        <v>4</v>
      </c>
      <c r="AP58" s="2"/>
      <c r="AQ58" s="2"/>
      <c r="AR58" s="2"/>
      <c r="AS58" s="2"/>
      <c r="AT58" s="2">
        <v>4</v>
      </c>
      <c r="AU58" s="2"/>
      <c r="AV58" s="2"/>
      <c r="AW58" s="2"/>
      <c r="AX58" s="2"/>
      <c r="AY58" s="2">
        <v>4</v>
      </c>
      <c r="AZ58" s="2"/>
      <c r="BA58" s="2"/>
      <c r="BB58" s="2"/>
      <c r="BC58" s="2"/>
    </row>
    <row r="59" spans="1:55" ht="12.75">
      <c r="A59" s="2">
        <v>5</v>
      </c>
      <c r="B59" s="2">
        <v>1</v>
      </c>
      <c r="C59" s="2">
        <v>1</v>
      </c>
      <c r="D59" s="2">
        <v>1</v>
      </c>
      <c r="E59" s="2">
        <v>1</v>
      </c>
      <c r="F59" s="2">
        <v>5</v>
      </c>
      <c r="G59" s="2">
        <v>1</v>
      </c>
      <c r="H59" s="2">
        <v>1</v>
      </c>
      <c r="I59" s="2">
        <v>1</v>
      </c>
      <c r="J59" s="2">
        <v>1</v>
      </c>
      <c r="K59" s="2">
        <v>5</v>
      </c>
      <c r="L59" s="2">
        <v>1</v>
      </c>
      <c r="M59" s="2">
        <v>1</v>
      </c>
      <c r="N59" s="2">
        <v>1</v>
      </c>
      <c r="O59" s="2">
        <v>1</v>
      </c>
      <c r="P59" s="2">
        <v>5</v>
      </c>
      <c r="Q59" s="2">
        <v>1</v>
      </c>
      <c r="R59" s="2">
        <v>1</v>
      </c>
      <c r="S59" s="2">
        <v>1</v>
      </c>
      <c r="T59" s="2">
        <v>1</v>
      </c>
      <c r="U59" s="2">
        <v>5</v>
      </c>
      <c r="V59" s="2">
        <v>1</v>
      </c>
      <c r="W59" s="2">
        <v>1</v>
      </c>
      <c r="X59" s="2">
        <v>1</v>
      </c>
      <c r="Y59" s="2">
        <v>1</v>
      </c>
      <c r="Z59" s="2">
        <v>5</v>
      </c>
      <c r="AA59" s="2">
        <v>1</v>
      </c>
      <c r="AB59" s="2">
        <v>1</v>
      </c>
      <c r="AC59" s="2">
        <v>1</v>
      </c>
      <c r="AD59" s="2">
        <v>1</v>
      </c>
      <c r="AE59" s="2">
        <v>5</v>
      </c>
      <c r="AF59" s="2">
        <v>2</v>
      </c>
      <c r="AG59" s="2">
        <v>2</v>
      </c>
      <c r="AH59" s="2">
        <v>1</v>
      </c>
      <c r="AI59" s="2">
        <v>1</v>
      </c>
      <c r="AJ59" s="2">
        <v>5</v>
      </c>
      <c r="AK59" s="2">
        <v>1</v>
      </c>
      <c r="AL59" s="2">
        <v>1</v>
      </c>
      <c r="AM59" s="2">
        <v>1</v>
      </c>
      <c r="AN59" s="2">
        <v>1</v>
      </c>
      <c r="AO59" s="2">
        <v>5</v>
      </c>
      <c r="AP59" s="2"/>
      <c r="AQ59" s="2"/>
      <c r="AR59" s="2"/>
      <c r="AS59" s="2"/>
      <c r="AT59" s="2">
        <v>5</v>
      </c>
      <c r="AU59" s="2"/>
      <c r="AV59" s="2"/>
      <c r="AW59" s="2"/>
      <c r="AX59" s="2"/>
      <c r="AY59" s="2">
        <v>5</v>
      </c>
      <c r="AZ59" s="2"/>
      <c r="BA59" s="2"/>
      <c r="BB59" s="2"/>
      <c r="BC59" s="2"/>
    </row>
    <row r="60" spans="1:55" ht="12.75">
      <c r="A60" s="2">
        <v>6</v>
      </c>
      <c r="B60" s="2">
        <v>2</v>
      </c>
      <c r="C60" s="2">
        <v>4</v>
      </c>
      <c r="D60" s="2">
        <v>2</v>
      </c>
      <c r="E60" s="2">
        <v>1</v>
      </c>
      <c r="F60" s="2">
        <v>6</v>
      </c>
      <c r="G60" s="2">
        <v>2</v>
      </c>
      <c r="H60" s="2">
        <v>1</v>
      </c>
      <c r="I60" s="2">
        <v>1</v>
      </c>
      <c r="J60" s="2">
        <v>2</v>
      </c>
      <c r="K60" s="2">
        <v>6</v>
      </c>
      <c r="L60" s="2">
        <v>1</v>
      </c>
      <c r="M60" s="2">
        <v>1</v>
      </c>
      <c r="N60" s="2">
        <v>1</v>
      </c>
      <c r="O60" s="2">
        <v>1</v>
      </c>
      <c r="P60" s="2">
        <v>6</v>
      </c>
      <c r="Q60" s="2">
        <v>1</v>
      </c>
      <c r="R60" s="2">
        <v>1</v>
      </c>
      <c r="S60" s="2">
        <v>1</v>
      </c>
      <c r="T60" s="2">
        <v>2</v>
      </c>
      <c r="U60" s="2">
        <v>6</v>
      </c>
      <c r="V60" s="2">
        <v>3</v>
      </c>
      <c r="W60" s="2">
        <v>1</v>
      </c>
      <c r="X60" s="2">
        <v>1</v>
      </c>
      <c r="Y60" s="2">
        <v>1</v>
      </c>
      <c r="Z60" s="2">
        <v>6</v>
      </c>
      <c r="AA60" s="2">
        <v>1</v>
      </c>
      <c r="AB60" s="2">
        <v>1</v>
      </c>
      <c r="AC60" s="2">
        <v>4</v>
      </c>
      <c r="AD60" s="2">
        <v>2</v>
      </c>
      <c r="AE60" s="2">
        <v>6</v>
      </c>
      <c r="AF60" s="2">
        <v>2</v>
      </c>
      <c r="AG60" s="2">
        <v>1</v>
      </c>
      <c r="AH60" s="2">
        <v>1</v>
      </c>
      <c r="AI60" s="2">
        <v>3</v>
      </c>
      <c r="AJ60" s="2">
        <v>6</v>
      </c>
      <c r="AK60" s="2">
        <v>2</v>
      </c>
      <c r="AL60" s="2">
        <v>1</v>
      </c>
      <c r="AM60" s="2">
        <v>1</v>
      </c>
      <c r="AN60" s="2">
        <v>2</v>
      </c>
      <c r="AO60" s="2">
        <v>6</v>
      </c>
      <c r="AP60" s="2"/>
      <c r="AQ60" s="2"/>
      <c r="AR60" s="2"/>
      <c r="AS60" s="2"/>
      <c r="AT60" s="2">
        <v>6</v>
      </c>
      <c r="AU60" s="2"/>
      <c r="AV60" s="2"/>
      <c r="AW60" s="2"/>
      <c r="AX60" s="2"/>
      <c r="AY60" s="2">
        <v>6</v>
      </c>
      <c r="AZ60" s="2"/>
      <c r="BA60" s="2"/>
      <c r="BB60" s="2"/>
      <c r="BC60" s="2"/>
    </row>
    <row r="61" spans="1:55" ht="12.75">
      <c r="A61" s="2">
        <v>7</v>
      </c>
      <c r="B61" s="2">
        <v>1</v>
      </c>
      <c r="C61" s="2">
        <v>2</v>
      </c>
      <c r="D61" s="2">
        <v>2</v>
      </c>
      <c r="E61" s="2">
        <v>3</v>
      </c>
      <c r="F61" s="2">
        <v>7</v>
      </c>
      <c r="G61" s="2">
        <v>1</v>
      </c>
      <c r="H61" s="2">
        <v>3</v>
      </c>
      <c r="I61" s="2">
        <v>1</v>
      </c>
      <c r="J61" s="2">
        <v>1</v>
      </c>
      <c r="K61" s="2">
        <v>7</v>
      </c>
      <c r="L61" s="2">
        <v>2</v>
      </c>
      <c r="M61" s="2">
        <v>1</v>
      </c>
      <c r="N61" s="2">
        <v>2</v>
      </c>
      <c r="O61" s="2">
        <v>1</v>
      </c>
      <c r="P61" s="2">
        <v>7</v>
      </c>
      <c r="Q61" s="2">
        <v>1</v>
      </c>
      <c r="R61" s="2">
        <v>1</v>
      </c>
      <c r="S61" s="2">
        <v>1</v>
      </c>
      <c r="T61" s="2">
        <v>1</v>
      </c>
      <c r="U61" s="2">
        <v>7</v>
      </c>
      <c r="V61" s="2">
        <v>2</v>
      </c>
      <c r="W61" s="2">
        <v>2</v>
      </c>
      <c r="X61" s="2">
        <v>2</v>
      </c>
      <c r="Y61" s="2">
        <v>5</v>
      </c>
      <c r="Z61" s="2">
        <v>7</v>
      </c>
      <c r="AA61" s="2">
        <v>1</v>
      </c>
      <c r="AB61" s="2">
        <v>2</v>
      </c>
      <c r="AC61" s="2">
        <v>1</v>
      </c>
      <c r="AD61" s="2">
        <v>1</v>
      </c>
      <c r="AE61" s="2">
        <v>7</v>
      </c>
      <c r="AF61" s="2">
        <v>1</v>
      </c>
      <c r="AG61" s="2">
        <v>1</v>
      </c>
      <c r="AH61" s="2">
        <v>1</v>
      </c>
      <c r="AI61" s="2">
        <v>4</v>
      </c>
      <c r="AJ61" s="2">
        <v>7</v>
      </c>
      <c r="AK61" s="2">
        <v>1</v>
      </c>
      <c r="AL61" s="2">
        <v>1</v>
      </c>
      <c r="AM61" s="2">
        <v>1</v>
      </c>
      <c r="AN61" s="2">
        <v>5</v>
      </c>
      <c r="AO61" s="2">
        <v>7</v>
      </c>
      <c r="AP61" s="2"/>
      <c r="AQ61" s="2"/>
      <c r="AR61" s="2"/>
      <c r="AS61" s="2"/>
      <c r="AT61" s="2">
        <v>7</v>
      </c>
      <c r="AU61" s="2"/>
      <c r="AV61" s="2"/>
      <c r="AW61" s="2"/>
      <c r="AX61" s="2"/>
      <c r="AY61" s="2">
        <v>7</v>
      </c>
      <c r="AZ61" s="2"/>
      <c r="BA61" s="2"/>
      <c r="BB61" s="2"/>
      <c r="BC61" s="2"/>
    </row>
    <row r="62" spans="1:55" ht="12.75">
      <c r="A62" s="2">
        <v>8</v>
      </c>
      <c r="B62" s="2">
        <v>1</v>
      </c>
      <c r="C62" s="2">
        <v>1</v>
      </c>
      <c r="D62" s="2">
        <v>1</v>
      </c>
      <c r="E62" s="2">
        <v>1</v>
      </c>
      <c r="F62" s="2">
        <v>8</v>
      </c>
      <c r="G62" s="2">
        <v>1</v>
      </c>
      <c r="H62" s="2">
        <v>1</v>
      </c>
      <c r="I62" s="2">
        <v>1</v>
      </c>
      <c r="J62" s="2">
        <v>1</v>
      </c>
      <c r="K62" s="2">
        <v>8</v>
      </c>
      <c r="L62" s="2">
        <v>2</v>
      </c>
      <c r="M62" s="2">
        <v>1</v>
      </c>
      <c r="N62" s="2">
        <v>1</v>
      </c>
      <c r="O62" s="2">
        <v>2</v>
      </c>
      <c r="P62" s="2">
        <v>8</v>
      </c>
      <c r="Q62" s="2">
        <v>1</v>
      </c>
      <c r="R62" s="2">
        <v>1</v>
      </c>
      <c r="S62" s="2">
        <v>2</v>
      </c>
      <c r="T62" s="2">
        <v>1</v>
      </c>
      <c r="U62" s="2">
        <v>8</v>
      </c>
      <c r="V62" s="2">
        <v>1</v>
      </c>
      <c r="W62" s="2">
        <v>1</v>
      </c>
      <c r="X62" s="2">
        <v>1</v>
      </c>
      <c r="Y62" s="2">
        <v>1</v>
      </c>
      <c r="Z62" s="2">
        <v>8</v>
      </c>
      <c r="AA62" s="2">
        <v>1</v>
      </c>
      <c r="AB62" s="2">
        <v>1</v>
      </c>
      <c r="AC62" s="2">
        <v>1</v>
      </c>
      <c r="AD62" s="2">
        <v>1</v>
      </c>
      <c r="AE62" s="2">
        <v>8</v>
      </c>
      <c r="AF62" s="2">
        <v>1</v>
      </c>
      <c r="AG62" s="2">
        <v>1</v>
      </c>
      <c r="AH62" s="2">
        <v>1</v>
      </c>
      <c r="AI62" s="2">
        <v>1</v>
      </c>
      <c r="AJ62" s="2">
        <v>8</v>
      </c>
      <c r="AK62" s="2">
        <v>1</v>
      </c>
      <c r="AL62" s="2">
        <v>2</v>
      </c>
      <c r="AM62" s="2">
        <v>1</v>
      </c>
      <c r="AN62" s="2">
        <v>1</v>
      </c>
      <c r="AO62" s="2">
        <v>8</v>
      </c>
      <c r="AP62" s="2"/>
      <c r="AQ62" s="2"/>
      <c r="AR62" s="2"/>
      <c r="AS62" s="2"/>
      <c r="AT62" s="2">
        <v>8</v>
      </c>
      <c r="AU62" s="2"/>
      <c r="AV62" s="2"/>
      <c r="AW62" s="2"/>
      <c r="AX62" s="2"/>
      <c r="AY62" s="2">
        <v>8</v>
      </c>
      <c r="AZ62" s="2"/>
      <c r="BA62" s="2"/>
      <c r="BB62" s="2"/>
      <c r="BC62" s="2"/>
    </row>
    <row r="63" spans="1:55" ht="12.75">
      <c r="A63" s="2">
        <v>9</v>
      </c>
      <c r="B63" s="2">
        <v>1</v>
      </c>
      <c r="C63" s="2">
        <v>1</v>
      </c>
      <c r="D63" s="2">
        <v>3</v>
      </c>
      <c r="E63" s="2">
        <v>1</v>
      </c>
      <c r="F63" s="2">
        <v>9</v>
      </c>
      <c r="G63" s="2">
        <v>1</v>
      </c>
      <c r="H63" s="2">
        <v>2</v>
      </c>
      <c r="I63" s="2">
        <v>2</v>
      </c>
      <c r="J63" s="2">
        <v>1</v>
      </c>
      <c r="K63" s="2">
        <v>9</v>
      </c>
      <c r="L63" s="2">
        <v>1</v>
      </c>
      <c r="M63" s="2">
        <v>1</v>
      </c>
      <c r="N63" s="2">
        <v>1</v>
      </c>
      <c r="O63" s="2">
        <v>1</v>
      </c>
      <c r="P63" s="2">
        <v>9</v>
      </c>
      <c r="Q63" s="2">
        <v>2</v>
      </c>
      <c r="R63" s="2">
        <v>1</v>
      </c>
      <c r="S63" s="2">
        <v>1</v>
      </c>
      <c r="T63" s="2">
        <v>1</v>
      </c>
      <c r="U63" s="2">
        <v>9</v>
      </c>
      <c r="V63" s="2">
        <v>1</v>
      </c>
      <c r="W63" s="2">
        <v>7</v>
      </c>
      <c r="X63" s="2">
        <v>1</v>
      </c>
      <c r="Y63" s="2">
        <v>2</v>
      </c>
      <c r="Z63" s="2">
        <v>9</v>
      </c>
      <c r="AA63" s="2">
        <v>1</v>
      </c>
      <c r="AB63" s="2">
        <v>2</v>
      </c>
      <c r="AC63" s="2">
        <v>1</v>
      </c>
      <c r="AD63" s="2">
        <v>3</v>
      </c>
      <c r="AE63" s="2">
        <v>9</v>
      </c>
      <c r="AF63" s="2">
        <v>3</v>
      </c>
      <c r="AG63" s="2">
        <v>2</v>
      </c>
      <c r="AH63" s="2">
        <v>1</v>
      </c>
      <c r="AI63" s="2">
        <v>2</v>
      </c>
      <c r="AJ63" s="2">
        <v>9</v>
      </c>
      <c r="AK63" s="2">
        <v>1</v>
      </c>
      <c r="AL63" s="2">
        <v>1</v>
      </c>
      <c r="AM63" s="2">
        <v>4</v>
      </c>
      <c r="AN63" s="2">
        <v>2</v>
      </c>
      <c r="AO63" s="2">
        <v>9</v>
      </c>
      <c r="AP63" s="2"/>
      <c r="AQ63" s="2"/>
      <c r="AR63" s="2"/>
      <c r="AS63" s="2"/>
      <c r="AT63" s="2">
        <v>9</v>
      </c>
      <c r="AU63" s="2"/>
      <c r="AV63" s="2"/>
      <c r="AW63" s="2"/>
      <c r="AX63" s="2"/>
      <c r="AY63" s="2">
        <v>9</v>
      </c>
      <c r="AZ63" s="2"/>
      <c r="BA63" s="2"/>
      <c r="BB63" s="2"/>
      <c r="BC63" s="2"/>
    </row>
    <row r="64" spans="1:55" ht="12.75">
      <c r="A64" s="2">
        <v>10</v>
      </c>
      <c r="B64" s="2">
        <v>1</v>
      </c>
      <c r="C64" s="2">
        <v>1</v>
      </c>
      <c r="D64" s="2">
        <v>1</v>
      </c>
      <c r="E64" s="2">
        <v>1</v>
      </c>
      <c r="F64" s="2">
        <v>10</v>
      </c>
      <c r="G64" s="2">
        <v>1</v>
      </c>
      <c r="H64" s="2">
        <v>1</v>
      </c>
      <c r="I64" s="2">
        <v>1</v>
      </c>
      <c r="J64" s="2">
        <v>1</v>
      </c>
      <c r="K64" s="2">
        <v>10</v>
      </c>
      <c r="L64" s="2">
        <v>1</v>
      </c>
      <c r="M64" s="2">
        <v>1</v>
      </c>
      <c r="N64" s="2">
        <v>2</v>
      </c>
      <c r="O64" s="2">
        <v>1</v>
      </c>
      <c r="P64" s="2">
        <v>10</v>
      </c>
      <c r="Q64" s="2">
        <v>1</v>
      </c>
      <c r="R64" s="2">
        <v>1</v>
      </c>
      <c r="S64" s="2">
        <v>1</v>
      </c>
      <c r="T64" s="2">
        <v>1</v>
      </c>
      <c r="U64" s="2">
        <v>10</v>
      </c>
      <c r="V64" s="2">
        <v>1</v>
      </c>
      <c r="W64" s="2">
        <v>1</v>
      </c>
      <c r="X64" s="2">
        <v>1</v>
      </c>
      <c r="Y64" s="2">
        <v>1</v>
      </c>
      <c r="Z64" s="2">
        <v>10</v>
      </c>
      <c r="AA64" s="2">
        <v>1</v>
      </c>
      <c r="AB64" s="2">
        <v>1</v>
      </c>
      <c r="AC64" s="2">
        <v>1</v>
      </c>
      <c r="AD64" s="2">
        <v>1</v>
      </c>
      <c r="AE64" s="2">
        <v>10</v>
      </c>
      <c r="AF64" s="2">
        <v>1</v>
      </c>
      <c r="AG64" s="2">
        <v>1</v>
      </c>
      <c r="AH64" s="2">
        <v>1</v>
      </c>
      <c r="AI64" s="2">
        <v>1</v>
      </c>
      <c r="AJ64" s="2">
        <v>10</v>
      </c>
      <c r="AK64" s="2">
        <v>1</v>
      </c>
      <c r="AL64" s="2">
        <v>1</v>
      </c>
      <c r="AM64" s="2">
        <v>1</v>
      </c>
      <c r="AN64" s="2">
        <v>1</v>
      </c>
      <c r="AO64" s="2">
        <v>10</v>
      </c>
      <c r="AP64" s="2"/>
      <c r="AQ64" s="2"/>
      <c r="AR64" s="2"/>
      <c r="AS64" s="2"/>
      <c r="AT64" s="2">
        <v>10</v>
      </c>
      <c r="AU64" s="2"/>
      <c r="AV64" s="2"/>
      <c r="AW64" s="2"/>
      <c r="AX64" s="2"/>
      <c r="AY64" s="2">
        <v>10</v>
      </c>
      <c r="AZ64" s="2"/>
      <c r="BA64" s="2"/>
      <c r="BB64" s="2"/>
      <c r="BC64" s="2"/>
    </row>
    <row r="65" spans="1:55" ht="12.75">
      <c r="A65" s="2">
        <v>11</v>
      </c>
      <c r="B65" s="2">
        <v>1</v>
      </c>
      <c r="C65" s="2">
        <v>2</v>
      </c>
      <c r="D65" s="2">
        <v>2</v>
      </c>
      <c r="E65" s="2">
        <v>1</v>
      </c>
      <c r="F65" s="2">
        <v>11</v>
      </c>
      <c r="G65" s="2">
        <v>1</v>
      </c>
      <c r="H65" s="2">
        <v>2</v>
      </c>
      <c r="I65" s="2">
        <v>1</v>
      </c>
      <c r="J65" s="2">
        <v>1</v>
      </c>
      <c r="K65" s="2">
        <v>11</v>
      </c>
      <c r="L65" s="2">
        <v>1</v>
      </c>
      <c r="M65" s="2">
        <v>2</v>
      </c>
      <c r="N65" s="2">
        <v>1</v>
      </c>
      <c r="O65" s="2">
        <v>1</v>
      </c>
      <c r="P65" s="2">
        <v>11</v>
      </c>
      <c r="Q65" s="2">
        <v>1</v>
      </c>
      <c r="R65" s="2">
        <v>2</v>
      </c>
      <c r="S65" s="2">
        <v>1</v>
      </c>
      <c r="T65" s="2">
        <v>1</v>
      </c>
      <c r="U65" s="2">
        <v>11</v>
      </c>
      <c r="V65" s="2">
        <v>2</v>
      </c>
      <c r="W65" s="2">
        <v>2</v>
      </c>
      <c r="X65" s="2">
        <v>2</v>
      </c>
      <c r="Y65" s="2">
        <v>2</v>
      </c>
      <c r="Z65" s="2">
        <v>11</v>
      </c>
      <c r="AA65" s="2">
        <v>1</v>
      </c>
      <c r="AB65" s="2">
        <v>1</v>
      </c>
      <c r="AC65" s="2">
        <v>1</v>
      </c>
      <c r="AD65" s="2">
        <v>1</v>
      </c>
      <c r="AE65" s="2">
        <v>11</v>
      </c>
      <c r="AF65" s="2">
        <v>3</v>
      </c>
      <c r="AG65" s="2">
        <v>1</v>
      </c>
      <c r="AH65" s="2">
        <v>2</v>
      </c>
      <c r="AI65" s="2">
        <v>2</v>
      </c>
      <c r="AJ65" s="2">
        <v>11</v>
      </c>
      <c r="AK65" s="2">
        <v>1</v>
      </c>
      <c r="AL65" s="2">
        <v>1</v>
      </c>
      <c r="AM65" s="2">
        <v>2</v>
      </c>
      <c r="AN65" s="2">
        <v>3</v>
      </c>
      <c r="AO65" s="2">
        <v>11</v>
      </c>
      <c r="AP65" s="2"/>
      <c r="AQ65" s="2"/>
      <c r="AR65" s="2"/>
      <c r="AS65" s="2"/>
      <c r="AT65" s="2">
        <v>11</v>
      </c>
      <c r="AU65" s="2"/>
      <c r="AV65" s="2"/>
      <c r="AW65" s="2"/>
      <c r="AX65" s="2"/>
      <c r="AY65" s="2">
        <v>11</v>
      </c>
      <c r="AZ65" s="2"/>
      <c r="BA65" s="2"/>
      <c r="BB65" s="2"/>
      <c r="BC65" s="2"/>
    </row>
    <row r="66" spans="1:55" ht="12.75">
      <c r="A66" s="2">
        <v>12</v>
      </c>
      <c r="B66" s="2">
        <v>2</v>
      </c>
      <c r="C66" s="2">
        <v>1</v>
      </c>
      <c r="D66" s="2">
        <v>1</v>
      </c>
      <c r="E66" s="2">
        <v>2</v>
      </c>
      <c r="F66" s="2">
        <v>12</v>
      </c>
      <c r="G66" s="2">
        <v>1</v>
      </c>
      <c r="H66" s="2">
        <v>2</v>
      </c>
      <c r="I66" s="2">
        <v>2</v>
      </c>
      <c r="J66" s="2">
        <v>1</v>
      </c>
      <c r="K66" s="2">
        <v>12</v>
      </c>
      <c r="L66" s="2">
        <v>2</v>
      </c>
      <c r="M66" s="2">
        <v>1</v>
      </c>
      <c r="N66" s="2">
        <v>2</v>
      </c>
      <c r="O66" s="2">
        <v>2</v>
      </c>
      <c r="P66" s="2">
        <v>12</v>
      </c>
      <c r="Q66" s="2">
        <v>2</v>
      </c>
      <c r="R66" s="2">
        <v>1</v>
      </c>
      <c r="S66" s="2">
        <v>1</v>
      </c>
      <c r="T66" s="2">
        <v>3</v>
      </c>
      <c r="U66" s="2">
        <v>12</v>
      </c>
      <c r="V66" s="2">
        <v>1</v>
      </c>
      <c r="W66" s="2">
        <v>1</v>
      </c>
      <c r="X66" s="2">
        <v>2</v>
      </c>
      <c r="Y66" s="2">
        <v>1</v>
      </c>
      <c r="Z66" s="2">
        <v>12</v>
      </c>
      <c r="AA66" s="2">
        <v>1</v>
      </c>
      <c r="AB66" s="2">
        <v>1</v>
      </c>
      <c r="AC66" s="2">
        <v>1</v>
      </c>
      <c r="AD66" s="2">
        <v>2</v>
      </c>
      <c r="AE66" s="2">
        <v>12</v>
      </c>
      <c r="AF66" s="2">
        <v>2</v>
      </c>
      <c r="AG66" s="2">
        <v>2</v>
      </c>
      <c r="AH66" s="2">
        <v>2</v>
      </c>
      <c r="AI66" s="2">
        <v>1</v>
      </c>
      <c r="AJ66" s="2">
        <v>12</v>
      </c>
      <c r="AK66" s="2">
        <v>2</v>
      </c>
      <c r="AL66" s="2">
        <v>2</v>
      </c>
      <c r="AM66" s="2">
        <v>1</v>
      </c>
      <c r="AN66" s="2">
        <v>1</v>
      </c>
      <c r="AO66" s="2">
        <v>12</v>
      </c>
      <c r="AP66" s="2"/>
      <c r="AQ66" s="2"/>
      <c r="AR66" s="2"/>
      <c r="AS66" s="2"/>
      <c r="AT66" s="2">
        <v>12</v>
      </c>
      <c r="AU66" s="2"/>
      <c r="AV66" s="2"/>
      <c r="AW66" s="2"/>
      <c r="AX66" s="2"/>
      <c r="AY66" s="2">
        <v>12</v>
      </c>
      <c r="AZ66" s="2"/>
      <c r="BA66" s="2"/>
      <c r="BB66" s="2"/>
      <c r="BC66" s="2"/>
    </row>
    <row r="67" spans="1:55" ht="12.75">
      <c r="A67" s="2">
        <v>13</v>
      </c>
      <c r="B67" s="2">
        <v>1</v>
      </c>
      <c r="C67" s="2">
        <v>1</v>
      </c>
      <c r="D67" s="2">
        <v>1</v>
      </c>
      <c r="E67" s="2">
        <v>1</v>
      </c>
      <c r="F67" s="2">
        <v>13</v>
      </c>
      <c r="G67" s="2">
        <v>1</v>
      </c>
      <c r="H67" s="2">
        <v>2</v>
      </c>
      <c r="I67" s="2">
        <v>1</v>
      </c>
      <c r="J67" s="2">
        <v>1</v>
      </c>
      <c r="K67" s="2">
        <v>13</v>
      </c>
      <c r="L67" s="2">
        <v>1</v>
      </c>
      <c r="M67" s="2">
        <v>1</v>
      </c>
      <c r="N67" s="2">
        <v>1</v>
      </c>
      <c r="O67" s="2">
        <v>1</v>
      </c>
      <c r="P67" s="2">
        <v>13</v>
      </c>
      <c r="Q67" s="2">
        <v>1</v>
      </c>
      <c r="R67" s="2">
        <v>1</v>
      </c>
      <c r="S67" s="2">
        <v>1</v>
      </c>
      <c r="T67" s="2">
        <v>1</v>
      </c>
      <c r="U67" s="2">
        <v>13</v>
      </c>
      <c r="V67" s="2">
        <v>1</v>
      </c>
      <c r="W67" s="2">
        <v>2</v>
      </c>
      <c r="X67" s="2">
        <v>1</v>
      </c>
      <c r="Y67" s="2">
        <v>2</v>
      </c>
      <c r="Z67" s="2">
        <v>13</v>
      </c>
      <c r="AA67" s="2">
        <v>1</v>
      </c>
      <c r="AB67" s="2">
        <v>1</v>
      </c>
      <c r="AC67" s="2">
        <v>1</v>
      </c>
      <c r="AD67" s="2">
        <v>1</v>
      </c>
      <c r="AE67" s="2">
        <v>13</v>
      </c>
      <c r="AF67" s="2">
        <v>4</v>
      </c>
      <c r="AG67" s="2">
        <v>4</v>
      </c>
      <c r="AH67" s="2">
        <v>1</v>
      </c>
      <c r="AI67" s="2">
        <v>4</v>
      </c>
      <c r="AJ67" s="2">
        <v>13</v>
      </c>
      <c r="AK67" s="2">
        <v>1</v>
      </c>
      <c r="AL67" s="2">
        <v>4</v>
      </c>
      <c r="AM67" s="2">
        <v>1</v>
      </c>
      <c r="AN67" s="2">
        <v>2</v>
      </c>
      <c r="AO67" s="2">
        <v>13</v>
      </c>
      <c r="AP67" s="2"/>
      <c r="AQ67" s="2"/>
      <c r="AR67" s="2"/>
      <c r="AS67" s="2"/>
      <c r="AT67" s="2">
        <v>13</v>
      </c>
      <c r="AU67" s="2"/>
      <c r="AV67" s="2"/>
      <c r="AW67" s="2"/>
      <c r="AX67" s="2"/>
      <c r="AY67" s="2">
        <v>13</v>
      </c>
      <c r="AZ67" s="2"/>
      <c r="BA67" s="2"/>
      <c r="BB67" s="2"/>
      <c r="BC67" s="2"/>
    </row>
    <row r="68" spans="1:55" ht="12.75">
      <c r="A68" s="2">
        <v>14</v>
      </c>
      <c r="B68" s="2">
        <v>1</v>
      </c>
      <c r="C68" s="2">
        <v>1</v>
      </c>
      <c r="D68" s="2">
        <v>1</v>
      </c>
      <c r="E68" s="2">
        <v>1</v>
      </c>
      <c r="F68" s="2">
        <v>14</v>
      </c>
      <c r="G68" s="2">
        <v>1</v>
      </c>
      <c r="H68" s="2">
        <v>1</v>
      </c>
      <c r="I68" s="2">
        <v>1</v>
      </c>
      <c r="J68" s="2">
        <v>1</v>
      </c>
      <c r="K68" s="2">
        <v>14</v>
      </c>
      <c r="L68" s="2">
        <v>1</v>
      </c>
      <c r="M68" s="2">
        <v>1</v>
      </c>
      <c r="N68" s="2">
        <v>1</v>
      </c>
      <c r="O68" s="2">
        <v>1</v>
      </c>
      <c r="P68" s="2">
        <v>14</v>
      </c>
      <c r="Q68" s="2">
        <v>1</v>
      </c>
      <c r="R68" s="2">
        <v>1</v>
      </c>
      <c r="S68" s="2">
        <v>1</v>
      </c>
      <c r="T68" s="2">
        <v>1</v>
      </c>
      <c r="U68" s="2">
        <v>14</v>
      </c>
      <c r="V68" s="2">
        <v>1</v>
      </c>
      <c r="W68" s="2">
        <v>1</v>
      </c>
      <c r="X68" s="2">
        <v>1</v>
      </c>
      <c r="Y68" s="2">
        <v>1</v>
      </c>
      <c r="Z68" s="2">
        <v>14</v>
      </c>
      <c r="AA68" s="2">
        <v>1</v>
      </c>
      <c r="AB68" s="2">
        <v>1</v>
      </c>
      <c r="AC68" s="2">
        <v>1</v>
      </c>
      <c r="AD68" s="2">
        <v>1</v>
      </c>
      <c r="AE68" s="2">
        <v>14</v>
      </c>
      <c r="AF68" s="2">
        <v>1</v>
      </c>
      <c r="AG68" s="2">
        <v>2</v>
      </c>
      <c r="AH68" s="2">
        <v>1</v>
      </c>
      <c r="AI68" s="2">
        <v>1</v>
      </c>
      <c r="AJ68" s="2">
        <v>14</v>
      </c>
      <c r="AK68" s="2">
        <v>2</v>
      </c>
      <c r="AL68" s="2">
        <v>1</v>
      </c>
      <c r="AM68" s="2">
        <v>1</v>
      </c>
      <c r="AN68" s="2">
        <v>1</v>
      </c>
      <c r="AO68" s="2">
        <v>14</v>
      </c>
      <c r="AP68" s="2"/>
      <c r="AQ68" s="2"/>
      <c r="AR68" s="2"/>
      <c r="AS68" s="2"/>
      <c r="AT68" s="2">
        <v>14</v>
      </c>
      <c r="AU68" s="2"/>
      <c r="AV68" s="2"/>
      <c r="AW68" s="2"/>
      <c r="AX68" s="2"/>
      <c r="AY68" s="2">
        <v>14</v>
      </c>
      <c r="AZ68" s="2"/>
      <c r="BA68" s="2"/>
      <c r="BB68" s="2"/>
      <c r="BC68" s="2"/>
    </row>
    <row r="69" spans="1:55" ht="12.75">
      <c r="A69" s="2">
        <v>15</v>
      </c>
      <c r="B69" s="2">
        <v>2</v>
      </c>
      <c r="C69" s="2">
        <v>2</v>
      </c>
      <c r="D69" s="2">
        <v>1</v>
      </c>
      <c r="E69" s="2">
        <v>2</v>
      </c>
      <c r="F69" s="2">
        <v>15</v>
      </c>
      <c r="G69" s="2">
        <v>1</v>
      </c>
      <c r="H69" s="2">
        <v>1</v>
      </c>
      <c r="I69" s="2">
        <v>1</v>
      </c>
      <c r="J69" s="2">
        <v>1</v>
      </c>
      <c r="K69" s="2">
        <v>15</v>
      </c>
      <c r="L69" s="2">
        <v>2</v>
      </c>
      <c r="M69" s="2">
        <v>1</v>
      </c>
      <c r="N69" s="2">
        <v>1</v>
      </c>
      <c r="O69" s="2">
        <v>2</v>
      </c>
      <c r="P69" s="2">
        <v>15</v>
      </c>
      <c r="Q69" s="2">
        <v>1</v>
      </c>
      <c r="R69" s="2">
        <v>1</v>
      </c>
      <c r="S69" s="2">
        <v>1</v>
      </c>
      <c r="T69" s="2">
        <v>1</v>
      </c>
      <c r="U69" s="2">
        <v>15</v>
      </c>
      <c r="V69" s="2">
        <v>1</v>
      </c>
      <c r="W69" s="2">
        <v>2</v>
      </c>
      <c r="X69" s="2">
        <v>2</v>
      </c>
      <c r="Y69" s="2">
        <v>1</v>
      </c>
      <c r="Z69" s="2">
        <v>15</v>
      </c>
      <c r="AA69" s="2">
        <v>2</v>
      </c>
      <c r="AB69" s="2">
        <v>2</v>
      </c>
      <c r="AC69" s="2">
        <v>1</v>
      </c>
      <c r="AD69" s="2">
        <v>2</v>
      </c>
      <c r="AE69" s="2">
        <v>15</v>
      </c>
      <c r="AF69" s="2">
        <v>2</v>
      </c>
      <c r="AG69" s="2">
        <v>1</v>
      </c>
      <c r="AH69" s="2">
        <v>1</v>
      </c>
      <c r="AI69" s="2">
        <v>1</v>
      </c>
      <c r="AJ69" s="2">
        <v>15</v>
      </c>
      <c r="AK69" s="2">
        <v>2</v>
      </c>
      <c r="AL69" s="2">
        <v>2</v>
      </c>
      <c r="AM69" s="2">
        <v>2</v>
      </c>
      <c r="AN69" s="2">
        <v>2</v>
      </c>
      <c r="AO69" s="2">
        <v>15</v>
      </c>
      <c r="AP69" s="2"/>
      <c r="AQ69" s="2"/>
      <c r="AR69" s="2"/>
      <c r="AS69" s="2"/>
      <c r="AT69" s="2">
        <v>15</v>
      </c>
      <c r="AU69" s="2"/>
      <c r="AV69" s="2"/>
      <c r="AW69" s="2"/>
      <c r="AX69" s="2"/>
      <c r="AY69" s="2">
        <v>15</v>
      </c>
      <c r="AZ69" s="2"/>
      <c r="BA69" s="2"/>
      <c r="BB69" s="2"/>
      <c r="BC69" s="2"/>
    </row>
    <row r="70" spans="1:55" ht="12.75">
      <c r="A70" s="2">
        <v>16</v>
      </c>
      <c r="B70" s="2">
        <v>1</v>
      </c>
      <c r="C70" s="2">
        <v>1</v>
      </c>
      <c r="D70" s="2">
        <v>1</v>
      </c>
      <c r="E70" s="2">
        <v>1</v>
      </c>
      <c r="F70" s="2">
        <v>16</v>
      </c>
      <c r="G70" s="2">
        <v>2</v>
      </c>
      <c r="H70" s="2">
        <v>1</v>
      </c>
      <c r="I70" s="2">
        <v>1</v>
      </c>
      <c r="J70" s="2">
        <v>1</v>
      </c>
      <c r="K70" s="2">
        <v>16</v>
      </c>
      <c r="L70" s="2">
        <v>2</v>
      </c>
      <c r="M70" s="2">
        <v>1</v>
      </c>
      <c r="N70" s="2">
        <v>2</v>
      </c>
      <c r="O70" s="2">
        <v>1</v>
      </c>
      <c r="P70" s="2">
        <v>16</v>
      </c>
      <c r="Q70" s="2">
        <v>1</v>
      </c>
      <c r="R70" s="2">
        <v>3</v>
      </c>
      <c r="S70" s="2">
        <v>1</v>
      </c>
      <c r="T70" s="2">
        <v>1</v>
      </c>
      <c r="U70" s="2">
        <v>16</v>
      </c>
      <c r="V70" s="2">
        <v>2</v>
      </c>
      <c r="W70" s="2">
        <v>1</v>
      </c>
      <c r="X70" s="2">
        <v>1</v>
      </c>
      <c r="Y70" s="2">
        <v>2</v>
      </c>
      <c r="Z70" s="2">
        <v>16</v>
      </c>
      <c r="AA70" s="2">
        <v>1</v>
      </c>
      <c r="AB70" s="2">
        <v>1</v>
      </c>
      <c r="AC70" s="2">
        <v>1</v>
      </c>
      <c r="AD70" s="2">
        <v>2</v>
      </c>
      <c r="AE70" s="2">
        <v>16</v>
      </c>
      <c r="AF70" s="2">
        <v>2</v>
      </c>
      <c r="AG70" s="2">
        <v>1</v>
      </c>
      <c r="AH70" s="2">
        <v>2</v>
      </c>
      <c r="AI70" s="2">
        <v>3</v>
      </c>
      <c r="AJ70" s="2">
        <v>16</v>
      </c>
      <c r="AK70" s="2">
        <v>2</v>
      </c>
      <c r="AL70" s="2">
        <v>2</v>
      </c>
      <c r="AM70" s="2">
        <v>1</v>
      </c>
      <c r="AN70" s="2">
        <v>1</v>
      </c>
      <c r="AO70" s="2">
        <v>16</v>
      </c>
      <c r="AP70" s="2"/>
      <c r="AQ70" s="2"/>
      <c r="AR70" s="2"/>
      <c r="AS70" s="2"/>
      <c r="AT70" s="2">
        <v>16</v>
      </c>
      <c r="AU70" s="2"/>
      <c r="AV70" s="2"/>
      <c r="AW70" s="2"/>
      <c r="AX70" s="2"/>
      <c r="AY70" s="2">
        <v>16</v>
      </c>
      <c r="AZ70" s="2"/>
      <c r="BA70" s="2"/>
      <c r="BB70" s="2"/>
      <c r="BC70" s="2"/>
    </row>
    <row r="71" spans="1:55" ht="12.75">
      <c r="A71" s="2">
        <v>17</v>
      </c>
      <c r="B71" s="2">
        <v>1</v>
      </c>
      <c r="C71" s="2">
        <v>1</v>
      </c>
      <c r="D71" s="2">
        <v>2</v>
      </c>
      <c r="E71" s="2">
        <v>1</v>
      </c>
      <c r="F71" s="2">
        <v>17</v>
      </c>
      <c r="G71" s="2">
        <v>1</v>
      </c>
      <c r="H71" s="2">
        <v>1</v>
      </c>
      <c r="I71" s="2">
        <v>1</v>
      </c>
      <c r="J71" s="2">
        <v>1</v>
      </c>
      <c r="K71" s="2">
        <v>17</v>
      </c>
      <c r="L71" s="2">
        <v>2</v>
      </c>
      <c r="M71" s="2">
        <v>1</v>
      </c>
      <c r="N71" s="2">
        <v>1</v>
      </c>
      <c r="O71" s="2">
        <v>2</v>
      </c>
      <c r="P71" s="2">
        <v>17</v>
      </c>
      <c r="Q71" s="2">
        <v>2</v>
      </c>
      <c r="R71" s="2">
        <v>2</v>
      </c>
      <c r="S71" s="2">
        <v>1</v>
      </c>
      <c r="T71" s="2">
        <v>2</v>
      </c>
      <c r="U71" s="2">
        <v>17</v>
      </c>
      <c r="V71" s="2">
        <v>2</v>
      </c>
      <c r="W71" s="2">
        <v>2</v>
      </c>
      <c r="X71" s="2">
        <v>2</v>
      </c>
      <c r="Y71" s="2">
        <v>2</v>
      </c>
      <c r="Z71" s="2">
        <v>17</v>
      </c>
      <c r="AA71" s="2">
        <v>1</v>
      </c>
      <c r="AB71" s="2">
        <v>1</v>
      </c>
      <c r="AC71" s="2">
        <v>2</v>
      </c>
      <c r="AD71" s="2">
        <v>2</v>
      </c>
      <c r="AE71" s="2">
        <v>17</v>
      </c>
      <c r="AF71" s="2">
        <v>1</v>
      </c>
      <c r="AG71" s="2">
        <v>1</v>
      </c>
      <c r="AH71" s="2">
        <v>1</v>
      </c>
      <c r="AI71" s="2">
        <v>2</v>
      </c>
      <c r="AJ71" s="2">
        <v>17</v>
      </c>
      <c r="AK71" s="2">
        <v>2</v>
      </c>
      <c r="AL71" s="2">
        <v>1</v>
      </c>
      <c r="AM71" s="2">
        <v>3</v>
      </c>
      <c r="AN71" s="2">
        <v>2</v>
      </c>
      <c r="AO71" s="2">
        <v>17</v>
      </c>
      <c r="AP71" s="2"/>
      <c r="AQ71" s="2"/>
      <c r="AR71" s="2"/>
      <c r="AS71" s="2"/>
      <c r="AT71" s="2">
        <v>17</v>
      </c>
      <c r="AU71" s="2"/>
      <c r="AV71" s="2"/>
      <c r="AW71" s="2"/>
      <c r="AX71" s="2"/>
      <c r="AY71" s="2">
        <v>17</v>
      </c>
      <c r="AZ71" s="2"/>
      <c r="BA71" s="2"/>
      <c r="BB71" s="2"/>
      <c r="BC71" s="2"/>
    </row>
    <row r="72" spans="1:55" ht="12.75">
      <c r="A72" s="2">
        <v>18</v>
      </c>
      <c r="B72" s="2">
        <v>1</v>
      </c>
      <c r="C72" s="2">
        <v>1</v>
      </c>
      <c r="D72" s="2">
        <v>1</v>
      </c>
      <c r="E72" s="2">
        <v>2</v>
      </c>
      <c r="F72" s="2">
        <v>18</v>
      </c>
      <c r="G72" s="2">
        <v>1</v>
      </c>
      <c r="H72" s="2">
        <v>3</v>
      </c>
      <c r="I72" s="2">
        <v>1</v>
      </c>
      <c r="J72" s="2">
        <v>2</v>
      </c>
      <c r="K72" s="2">
        <v>18</v>
      </c>
      <c r="L72" s="2">
        <v>2</v>
      </c>
      <c r="M72" s="2">
        <v>3</v>
      </c>
      <c r="N72" s="2">
        <v>1</v>
      </c>
      <c r="O72" s="2">
        <v>1</v>
      </c>
      <c r="P72" s="2">
        <v>18</v>
      </c>
      <c r="Q72" s="2">
        <v>2</v>
      </c>
      <c r="R72" s="2">
        <v>1</v>
      </c>
      <c r="S72" s="2">
        <v>4</v>
      </c>
      <c r="T72" s="2">
        <v>2</v>
      </c>
      <c r="U72" s="2">
        <v>18</v>
      </c>
      <c r="V72" s="2">
        <v>2</v>
      </c>
      <c r="W72" s="2">
        <v>3</v>
      </c>
      <c r="X72" s="2">
        <v>1</v>
      </c>
      <c r="Y72" s="2">
        <v>2</v>
      </c>
      <c r="Z72" s="2">
        <v>18</v>
      </c>
      <c r="AA72" s="2">
        <v>1</v>
      </c>
      <c r="AB72" s="2">
        <v>1</v>
      </c>
      <c r="AC72" s="2">
        <v>1</v>
      </c>
      <c r="AD72" s="2">
        <v>1</v>
      </c>
      <c r="AE72" s="2">
        <v>18</v>
      </c>
      <c r="AF72" s="2">
        <v>1</v>
      </c>
      <c r="AG72" s="2">
        <v>1</v>
      </c>
      <c r="AH72" s="2">
        <v>1</v>
      </c>
      <c r="AI72" s="2">
        <v>2</v>
      </c>
      <c r="AJ72" s="2">
        <v>18</v>
      </c>
      <c r="AK72" s="2">
        <v>2</v>
      </c>
      <c r="AL72" s="2">
        <v>4</v>
      </c>
      <c r="AM72" s="2">
        <v>1</v>
      </c>
      <c r="AN72" s="2">
        <v>3</v>
      </c>
      <c r="AO72" s="2">
        <v>18</v>
      </c>
      <c r="AP72" s="2"/>
      <c r="AQ72" s="2"/>
      <c r="AR72" s="2"/>
      <c r="AS72" s="2"/>
      <c r="AT72" s="2">
        <v>18</v>
      </c>
      <c r="AU72" s="2"/>
      <c r="AV72" s="2"/>
      <c r="AW72" s="2"/>
      <c r="AX72" s="2"/>
      <c r="AY72" s="2">
        <v>18</v>
      </c>
      <c r="AZ72" s="2"/>
      <c r="BA72" s="2"/>
      <c r="BB72" s="2"/>
      <c r="BC72" s="2"/>
    </row>
    <row r="73" spans="1:55" ht="12.75">
      <c r="A73" s="2" t="s">
        <v>8</v>
      </c>
      <c r="B73" s="2">
        <f>SUM(B55:B72)</f>
        <v>23</v>
      </c>
      <c r="C73" s="2">
        <f>SUM(C55:C72)</f>
        <v>25</v>
      </c>
      <c r="D73" s="2">
        <f>SUM(D55:D72)</f>
        <v>24</v>
      </c>
      <c r="E73" s="2">
        <f>SUM(E55:E72)</f>
        <v>23</v>
      </c>
      <c r="F73" s="2" t="s">
        <v>8</v>
      </c>
      <c r="G73" s="2">
        <f>SUM(G55:G72)</f>
        <v>24</v>
      </c>
      <c r="H73" s="2">
        <f>SUM(H55:H72)</f>
        <v>30</v>
      </c>
      <c r="I73" s="2">
        <f>SUM(I55:I72)</f>
        <v>21</v>
      </c>
      <c r="J73" s="2">
        <f>SUM(J55:J72)</f>
        <v>23</v>
      </c>
      <c r="K73" s="2" t="s">
        <v>8</v>
      </c>
      <c r="L73" s="2">
        <f>SUM(L55:L72)</f>
        <v>29</v>
      </c>
      <c r="M73" s="2">
        <f>SUM(M55:M72)</f>
        <v>24</v>
      </c>
      <c r="N73" s="2">
        <f>SUM(N55:N72)</f>
        <v>28</v>
      </c>
      <c r="O73" s="2">
        <f>SUM(O55:O72)</f>
        <v>24</v>
      </c>
      <c r="P73" s="2" t="s">
        <v>8</v>
      </c>
      <c r="Q73" s="2">
        <f>SUM(Q55:Q72)</f>
        <v>24</v>
      </c>
      <c r="R73" s="2">
        <f>SUM(R55:R72)</f>
        <v>26</v>
      </c>
      <c r="S73" s="2">
        <f>SUM(S55:S72)</f>
        <v>24</v>
      </c>
      <c r="T73" s="2">
        <f>SUM(T55:T72)</f>
        <v>24</v>
      </c>
      <c r="U73" s="2" t="s">
        <v>8</v>
      </c>
      <c r="V73" s="2">
        <f>SUM(V55:V72)</f>
        <v>27</v>
      </c>
      <c r="W73" s="2">
        <f>SUM(W55:W72)</f>
        <v>33</v>
      </c>
      <c r="X73" s="2">
        <f>SUM(X55:X72)</f>
        <v>25</v>
      </c>
      <c r="Y73" s="2">
        <f>SUM(Y55:Y72)</f>
        <v>29</v>
      </c>
      <c r="Z73" s="2" t="s">
        <v>8</v>
      </c>
      <c r="AA73" s="2">
        <f>SUM(AA55:AA72)</f>
        <v>20</v>
      </c>
      <c r="AB73" s="2">
        <f>SUM(AB55:AB72)</f>
        <v>24</v>
      </c>
      <c r="AC73" s="2">
        <f>SUM(AC55:AC72)</f>
        <v>22</v>
      </c>
      <c r="AD73" s="2">
        <f>SUM(AD55:AD72)</f>
        <v>27</v>
      </c>
      <c r="AE73" s="2" t="s">
        <v>8</v>
      </c>
      <c r="AF73" s="2">
        <f>SUM(AF55:AF72)</f>
        <v>34</v>
      </c>
      <c r="AG73" s="2">
        <f>SUM(AG55:AG72)</f>
        <v>31</v>
      </c>
      <c r="AH73" s="2">
        <f>SUM(AH55:AH72)</f>
        <v>24</v>
      </c>
      <c r="AI73" s="2">
        <f>SUM(AI55:AI72)</f>
        <v>35</v>
      </c>
      <c r="AJ73" s="2" t="s">
        <v>8</v>
      </c>
      <c r="AK73" s="2">
        <f>SUM(AK55:AK72)</f>
        <v>28</v>
      </c>
      <c r="AL73" s="2">
        <f>SUM(AL55:AL72)</f>
        <v>30</v>
      </c>
      <c r="AM73" s="2">
        <f>SUM(AM55:AM72)</f>
        <v>26</v>
      </c>
      <c r="AN73" s="2">
        <f>SUM(AN55:AN72)</f>
        <v>33</v>
      </c>
      <c r="AO73" s="2" t="s">
        <v>8</v>
      </c>
      <c r="AP73" s="2">
        <f>SUM(AP55:AP72)</f>
        <v>0</v>
      </c>
      <c r="AQ73" s="2">
        <f>SUM(AQ55:AQ72)</f>
        <v>0</v>
      </c>
      <c r="AR73" s="2">
        <f>SUM(AR55:AR72)</f>
        <v>0</v>
      </c>
      <c r="AS73" s="2">
        <f>SUM(AS55:AS72)</f>
        <v>0</v>
      </c>
      <c r="AT73" s="2" t="s">
        <v>8</v>
      </c>
      <c r="AU73" s="2">
        <f>SUM(AU55:AU72)</f>
        <v>0</v>
      </c>
      <c r="AV73" s="2">
        <f>SUM(AV55:AV72)</f>
        <v>0</v>
      </c>
      <c r="AW73" s="2">
        <f>SUM(AW55:AW72)</f>
        <v>0</v>
      </c>
      <c r="AX73" s="2">
        <f>SUM(AX55:AX72)</f>
        <v>0</v>
      </c>
      <c r="AY73" s="2" t="s">
        <v>8</v>
      </c>
      <c r="AZ73" s="2">
        <f>SUM(AZ55:AZ72)</f>
        <v>0</v>
      </c>
      <c r="BA73" s="2">
        <f>SUM(BA55:BA72)</f>
        <v>0</v>
      </c>
      <c r="BB73" s="2">
        <f>SUM(BB55:BB72)</f>
        <v>0</v>
      </c>
      <c r="BC73" s="2">
        <f>SUM(BC55:BC72)</f>
        <v>0</v>
      </c>
    </row>
    <row r="74" spans="1:55" ht="12.75">
      <c r="A74" s="2"/>
      <c r="B74" s="2"/>
      <c r="C74" s="2"/>
      <c r="D74" s="2"/>
      <c r="E74" s="2">
        <f>SUM(B73:E73)</f>
        <v>95</v>
      </c>
      <c r="F74" s="2"/>
      <c r="G74" s="2"/>
      <c r="H74" s="2"/>
      <c r="I74" s="2"/>
      <c r="J74" s="2">
        <f>SUM(G73:J73)</f>
        <v>98</v>
      </c>
      <c r="K74" s="2"/>
      <c r="L74" s="2"/>
      <c r="M74" s="2"/>
      <c r="N74" s="2"/>
      <c r="O74" s="2">
        <f>SUM(L73:O73)</f>
        <v>105</v>
      </c>
      <c r="P74" s="2"/>
      <c r="Q74" s="2"/>
      <c r="R74" s="2"/>
      <c r="S74" s="2"/>
      <c r="T74" s="2">
        <f>SUM(Q73:T73)</f>
        <v>98</v>
      </c>
      <c r="U74" s="2"/>
      <c r="V74" s="2"/>
      <c r="W74" s="2"/>
      <c r="X74" s="2"/>
      <c r="Y74" s="2">
        <f>SUM(V73:Y73)</f>
        <v>114</v>
      </c>
      <c r="Z74" s="2"/>
      <c r="AA74" s="2"/>
      <c r="AB74" s="2"/>
      <c r="AC74" s="2"/>
      <c r="AD74" s="2">
        <f>SUM(AA73:AD73)</f>
        <v>93</v>
      </c>
      <c r="AE74" s="2"/>
      <c r="AF74" s="2"/>
      <c r="AG74" s="2"/>
      <c r="AH74" s="2"/>
      <c r="AI74" s="2">
        <f>SUM(AF73:AI73)</f>
        <v>124</v>
      </c>
      <c r="AJ74" s="2"/>
      <c r="AK74" s="2"/>
      <c r="AL74" s="2"/>
      <c r="AM74" s="2"/>
      <c r="AN74" s="2">
        <f>SUM(AK73:AN73)</f>
        <v>117</v>
      </c>
      <c r="AO74" s="2"/>
      <c r="AP74" s="2"/>
      <c r="AQ74" s="2"/>
      <c r="AR74" s="2"/>
      <c r="AS74" s="2">
        <f>SUM(AP73:AS73)</f>
        <v>0</v>
      </c>
      <c r="AT74" s="2"/>
      <c r="AU74" s="2"/>
      <c r="AV74" s="2"/>
      <c r="AW74" s="2"/>
      <c r="AX74" s="2">
        <f>SUM(AU73:AX73)</f>
        <v>0</v>
      </c>
      <c r="AY74" s="2"/>
      <c r="AZ74" s="2"/>
      <c r="BA74" s="2"/>
      <c r="BB74" s="2"/>
      <c r="BC74" s="2">
        <f>SUM(AZ73:BC73)</f>
        <v>0</v>
      </c>
    </row>
    <row r="75" spans="2:52" ht="12.75">
      <c r="B75" s="2">
        <f>COUNTIF(B55:E72,1)</f>
        <v>53</v>
      </c>
      <c r="C75" s="2"/>
      <c r="D75" s="2"/>
      <c r="E75" s="2"/>
      <c r="F75" s="2"/>
      <c r="G75" s="2">
        <f>COUNTIF(G55:J72,1)</f>
        <v>51</v>
      </c>
      <c r="H75" s="2"/>
      <c r="I75" s="2"/>
      <c r="J75" s="2"/>
      <c r="K75" s="2"/>
      <c r="L75" s="2">
        <f>COUNTIF(L55:O72,1)</f>
        <v>46</v>
      </c>
      <c r="M75" s="2"/>
      <c r="N75" s="2"/>
      <c r="O75" s="2"/>
      <c r="P75" s="2"/>
      <c r="Q75" s="2">
        <f>COUNTIF(Q55:T72,1)</f>
        <v>52</v>
      </c>
      <c r="R75" s="2"/>
      <c r="S75" s="2"/>
      <c r="T75" s="2"/>
      <c r="U75" s="2"/>
      <c r="V75" s="2">
        <f>COUNTIF(V55:Y72,1)</f>
        <v>40</v>
      </c>
      <c r="W75" s="2"/>
      <c r="X75" s="2"/>
      <c r="Y75" s="2"/>
      <c r="Z75" s="2"/>
      <c r="AA75" s="2">
        <f>COUNTIF(AA55:AD72,1)</f>
        <v>54</v>
      </c>
      <c r="AB75" s="2"/>
      <c r="AC75" s="2"/>
      <c r="AD75" s="2"/>
      <c r="AE75" s="2"/>
      <c r="AF75" s="2">
        <f>COUNTIF(AF55:AI72,1)</f>
        <v>39</v>
      </c>
      <c r="AG75" s="2"/>
      <c r="AH75" s="2"/>
      <c r="AI75" s="2"/>
      <c r="AJ75" s="2"/>
      <c r="AK75" s="2">
        <f>COUNTIF(AK55:AN72,1)</f>
        <v>40</v>
      </c>
      <c r="AL75" s="2"/>
      <c r="AM75" s="2"/>
      <c r="AN75" s="2"/>
      <c r="AO75" s="2"/>
      <c r="AP75" s="2">
        <f>COUNTIF(AP55:AS72,1)</f>
        <v>0</v>
      </c>
      <c r="AQ75" s="2"/>
      <c r="AR75" s="2"/>
      <c r="AS75" s="2"/>
      <c r="AT75" s="2"/>
      <c r="AU75" s="2">
        <f>COUNTIF(AU55:AX72,1)</f>
        <v>0</v>
      </c>
      <c r="AV75" s="2"/>
      <c r="AW75" s="2"/>
      <c r="AX75" s="2"/>
      <c r="AY75" s="2"/>
      <c r="AZ75" s="2">
        <f>COUNTIF(AZ55:BC72,1)</f>
        <v>0</v>
      </c>
    </row>
  </sheetData>
  <mergeCells count="22">
    <mergeCell ref="AK53:AN53"/>
    <mergeCell ref="AP53:AS53"/>
    <mergeCell ref="AU53:AX53"/>
    <mergeCell ref="AZ53:BC53"/>
    <mergeCell ref="AP27:AS27"/>
    <mergeCell ref="AU27:AX27"/>
    <mergeCell ref="AZ27:BC27"/>
    <mergeCell ref="B53:E53"/>
    <mergeCell ref="G53:J53"/>
    <mergeCell ref="L53:O53"/>
    <mergeCell ref="Q53:T53"/>
    <mergeCell ref="V53:Y53"/>
    <mergeCell ref="AA53:AD53"/>
    <mergeCell ref="AF53:AI53"/>
    <mergeCell ref="B27:E27"/>
    <mergeCell ref="G27:J27"/>
    <mergeCell ref="L27:O27"/>
    <mergeCell ref="Q27:T27"/>
    <mergeCell ref="V27:Y27"/>
    <mergeCell ref="AA27:AD27"/>
    <mergeCell ref="AF27:AI27"/>
    <mergeCell ref="AK27:AN27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75"/>
  <sheetViews>
    <sheetView workbookViewId="0" topLeftCell="A1">
      <selection activeCell="A1" sqref="A1"/>
    </sheetView>
  </sheetViews>
  <sheetFormatPr defaultColWidth="11.421875" defaultRowHeight="12.75"/>
  <cols>
    <col min="1" max="1" width="7.421875" style="0" bestFit="1" customWidth="1"/>
    <col min="2" max="2" width="17.8515625" style="0" bestFit="1" customWidth="1"/>
    <col min="3" max="3" width="4.8515625" style="0" bestFit="1" customWidth="1"/>
    <col min="4" max="4" width="3.00390625" style="0" bestFit="1" customWidth="1"/>
    <col min="5" max="5" width="7.421875" style="0" bestFit="1" customWidth="1"/>
    <col min="6" max="8" width="3.00390625" style="0" bestFit="1" customWidth="1"/>
    <col min="9" max="9" width="7.421875" style="0" bestFit="1" customWidth="1"/>
    <col min="10" max="12" width="3.00390625" style="0" bestFit="1" customWidth="1"/>
    <col min="13" max="13" width="7.421875" style="0" bestFit="1" customWidth="1"/>
    <col min="14" max="16" width="3.00390625" style="0" bestFit="1" customWidth="1"/>
    <col min="17" max="17" width="7.421875" style="0" bestFit="1" customWidth="1"/>
    <col min="18" max="20" width="3.00390625" style="0" bestFit="1" customWidth="1"/>
    <col min="21" max="21" width="7.421875" style="0" bestFit="1" customWidth="1"/>
    <col min="22" max="24" width="3.00390625" style="0" bestFit="1" customWidth="1"/>
    <col min="25" max="25" width="7.421875" style="0" bestFit="1" customWidth="1"/>
    <col min="26" max="26" width="6.421875" style="0" bestFit="1" customWidth="1"/>
    <col min="27" max="28" width="3.00390625" style="0" bestFit="1" customWidth="1"/>
    <col min="29" max="29" width="7.421875" style="0" bestFit="1" customWidth="1"/>
    <col min="30" max="32" width="2.00390625" style="0" bestFit="1" customWidth="1"/>
    <col min="33" max="33" width="7.421875" style="0" bestFit="1" customWidth="1"/>
    <col min="34" max="36" width="2.00390625" style="0" bestFit="1" customWidth="1"/>
    <col min="37" max="37" width="7.421875" style="0" bestFit="1" customWidth="1"/>
    <col min="38" max="40" width="2.00390625" style="0" bestFit="1" customWidth="1"/>
  </cols>
  <sheetData>
    <row r="1" spans="2:6" ht="12.75">
      <c r="B1" s="1" t="s">
        <v>43</v>
      </c>
      <c r="C1" s="1" t="s">
        <v>9</v>
      </c>
      <c r="F1" t="s">
        <v>13</v>
      </c>
    </row>
    <row r="2" spans="2:6" ht="12.75">
      <c r="B2" s="2" t="str">
        <f>$B$27</f>
        <v>Greiffendorf, Hellmut</v>
      </c>
      <c r="C2" s="2">
        <f>$B$49</f>
        <v>33</v>
      </c>
      <c r="D2" s="2"/>
      <c r="E2" s="2"/>
      <c r="F2">
        <f>IF(COUNTIF(B2:B23,"&lt;&gt;0")&lt;&gt;0,SUMIF(B2:B23,"&lt;&gt;0",C2:C23)/COUNTIF(B2:B23,"&lt;&gt;0"),0)</f>
        <v>36.588235294117645</v>
      </c>
    </row>
    <row r="3" spans="2:5" ht="12.75">
      <c r="B3" s="2" t="str">
        <f>$G$27</f>
        <v>Tabor, Peter</v>
      </c>
      <c r="C3" s="2">
        <f>$G$49</f>
        <v>25</v>
      </c>
      <c r="D3" s="2"/>
      <c r="E3" s="2"/>
    </row>
    <row r="4" spans="2:5" ht="12.75">
      <c r="B4" s="2" t="str">
        <f>$L$27</f>
        <v>Schmidt, Olaf</v>
      </c>
      <c r="C4" s="2">
        <f>$L$49</f>
        <v>37</v>
      </c>
      <c r="D4" s="2"/>
      <c r="E4" s="2"/>
    </row>
    <row r="5" spans="2:5" ht="12.75">
      <c r="B5" s="2" t="str">
        <f>$Q$27</f>
        <v>Lenk, Rolf</v>
      </c>
      <c r="C5" s="2">
        <f>$Q$49</f>
        <v>37</v>
      </c>
      <c r="D5" s="2"/>
      <c r="E5" s="2"/>
    </row>
    <row r="6" spans="2:5" ht="12.75">
      <c r="B6" s="2" t="str">
        <f>$V$27</f>
        <v>Guthörl, Björn</v>
      </c>
      <c r="C6" s="2">
        <f>$V$49</f>
        <v>41</v>
      </c>
      <c r="D6" s="2"/>
      <c r="E6" s="2"/>
    </row>
    <row r="7" spans="2:5" ht="12.75">
      <c r="B7" s="2" t="str">
        <f>$AA$27</f>
        <v>Romahn, Andreas</v>
      </c>
      <c r="C7" s="2">
        <f>$AA$49</f>
        <v>44</v>
      </c>
      <c r="D7" s="2"/>
      <c r="E7" s="2"/>
    </row>
    <row r="8" spans="2:5" ht="12.75">
      <c r="B8" s="2" t="str">
        <f>$AF$27</f>
        <v>Jezierski, Paul</v>
      </c>
      <c r="C8" s="2">
        <f>$AF$49</f>
        <v>36</v>
      </c>
      <c r="D8" s="2"/>
      <c r="E8" s="2"/>
    </row>
    <row r="9" spans="2:5" ht="12.75">
      <c r="B9" s="2" t="str">
        <f>$AK$27</f>
        <v>Jezierski, Marie-Luise</v>
      </c>
      <c r="C9" s="2">
        <f>$AK$49</f>
        <v>32</v>
      </c>
      <c r="D9" s="2"/>
      <c r="E9" s="2"/>
    </row>
    <row r="10" spans="2:5" ht="12.75">
      <c r="B10" s="2" t="str">
        <f>$AP$27</f>
        <v>Klein, Theo</v>
      </c>
      <c r="C10" s="2">
        <f>$AP$49</f>
        <v>35</v>
      </c>
      <c r="D10" s="2"/>
      <c r="E10" s="2"/>
    </row>
    <row r="11" spans="2:5" ht="12.75">
      <c r="B11" s="2">
        <f>$AU$27</f>
        <v>0</v>
      </c>
      <c r="C11" s="2">
        <f>$AU$49</f>
        <v>0</v>
      </c>
      <c r="D11" s="2"/>
      <c r="E11" s="2"/>
    </row>
    <row r="12" spans="2:3" ht="12.75">
      <c r="B12">
        <f>$AZ$27</f>
        <v>0</v>
      </c>
      <c r="C12">
        <f>$AZ$49</f>
        <v>0</v>
      </c>
    </row>
    <row r="13" spans="2:3" ht="12.75">
      <c r="B13" s="2" t="str">
        <f>$B$53</f>
        <v>Friedrich, Hans-Joachim</v>
      </c>
      <c r="C13" s="2">
        <f>$B$75</f>
        <v>42</v>
      </c>
    </row>
    <row r="14" spans="2:3" ht="12.75">
      <c r="B14" s="2" t="str">
        <f>$G$53</f>
        <v>Werner, Lars</v>
      </c>
      <c r="C14" s="2">
        <f>$G$75</f>
        <v>34</v>
      </c>
    </row>
    <row r="15" spans="2:3" ht="12.75">
      <c r="B15" s="2" t="str">
        <f>$L$53</f>
        <v>Romberg, Michael</v>
      </c>
      <c r="C15" s="2">
        <f>$L$75</f>
        <v>44</v>
      </c>
    </row>
    <row r="16" spans="2:3" ht="12.75">
      <c r="B16" s="2" t="str">
        <f>$Q$53</f>
        <v>Henke, Björn</v>
      </c>
      <c r="C16" s="2">
        <f>$Q$75</f>
        <v>41</v>
      </c>
    </row>
    <row r="17" spans="2:3" ht="12.75">
      <c r="B17" s="2" t="str">
        <f>$V$53</f>
        <v>Borggraefe, Jens</v>
      </c>
      <c r="C17" s="2">
        <f>$V$75</f>
        <v>39</v>
      </c>
    </row>
    <row r="18" spans="2:3" ht="12.75">
      <c r="B18" s="2" t="str">
        <f>$AA$53</f>
        <v>Anders, Alexander</v>
      </c>
      <c r="C18" s="2">
        <f>$AA$75</f>
        <v>46</v>
      </c>
    </row>
    <row r="19" spans="2:3" ht="12.75">
      <c r="B19" s="2" t="str">
        <f>$AF$53</f>
        <v>Reinold, Dennis</v>
      </c>
      <c r="C19" s="2">
        <f>$AF$75</f>
        <v>30</v>
      </c>
    </row>
    <row r="20" spans="2:3" ht="12.75">
      <c r="B20" s="2" t="str">
        <f>$AK$53</f>
        <v>Rosendahl, Max</v>
      </c>
      <c r="C20" s="2">
        <f>$AK$75</f>
        <v>26</v>
      </c>
    </row>
    <row r="21" spans="2:3" ht="12.75">
      <c r="B21" s="2">
        <f>$AP$53</f>
        <v>0</v>
      </c>
      <c r="C21" s="2">
        <f>$AP$75</f>
        <v>0</v>
      </c>
    </row>
    <row r="22" spans="2:3" ht="12.75">
      <c r="B22" s="2">
        <f>$AU$53</f>
        <v>0</v>
      </c>
      <c r="C22" s="2">
        <f>$AU$75</f>
        <v>0</v>
      </c>
    </row>
    <row r="23" spans="2:3" ht="12.75">
      <c r="B23">
        <f>$AZ$53</f>
        <v>0</v>
      </c>
      <c r="C23">
        <f>$AZ$75</f>
        <v>0</v>
      </c>
    </row>
    <row r="26" spans="1:55" ht="12.75">
      <c r="A26" s="6" t="s">
        <v>0</v>
      </c>
      <c r="B26" s="2" t="s">
        <v>26</v>
      </c>
      <c r="C26" s="2"/>
      <c r="D26" s="2"/>
      <c r="E26" s="2"/>
      <c r="F26" s="2"/>
      <c r="G26" s="2" t="s">
        <v>27</v>
      </c>
      <c r="H26" s="2"/>
      <c r="I26" s="2"/>
      <c r="J26" s="2"/>
      <c r="K26" s="2"/>
      <c r="L26" s="2" t="s">
        <v>28</v>
      </c>
      <c r="M26" s="2"/>
      <c r="N26" s="2"/>
      <c r="O26" s="2"/>
      <c r="P26" s="2"/>
      <c r="Q26" s="2" t="s">
        <v>29</v>
      </c>
      <c r="R26" s="2"/>
      <c r="S26" s="2"/>
      <c r="T26" s="2"/>
      <c r="U26" s="2"/>
      <c r="V26" s="2" t="s">
        <v>30</v>
      </c>
      <c r="W26" s="2"/>
      <c r="X26" s="2"/>
      <c r="Y26" s="2"/>
      <c r="Z26" s="2"/>
      <c r="AA26" s="2" t="s">
        <v>31</v>
      </c>
      <c r="AB26" s="2"/>
      <c r="AC26" s="2"/>
      <c r="AD26" s="2"/>
      <c r="AE26" s="2"/>
      <c r="AF26" s="2" t="s">
        <v>1</v>
      </c>
      <c r="AG26" s="2"/>
      <c r="AH26" s="2"/>
      <c r="AI26" s="2"/>
      <c r="AJ26" s="2"/>
      <c r="AK26" s="2" t="s">
        <v>10</v>
      </c>
      <c r="AL26" s="2"/>
      <c r="AM26" s="2"/>
      <c r="AN26" s="2"/>
      <c r="AO26" s="2"/>
      <c r="AP26" s="2" t="s">
        <v>10</v>
      </c>
      <c r="AQ26" s="2"/>
      <c r="AR26" s="2"/>
      <c r="AS26" s="2"/>
      <c r="AT26" s="2"/>
      <c r="AU26" s="2" t="s">
        <v>10</v>
      </c>
      <c r="AV26" s="2"/>
      <c r="AW26" s="2"/>
      <c r="AX26" s="2"/>
      <c r="AY26" s="2"/>
      <c r="AZ26" s="2" t="s">
        <v>10</v>
      </c>
      <c r="BA26" s="2"/>
      <c r="BB26" s="2"/>
      <c r="BC26" s="2"/>
    </row>
    <row r="27" spans="1:55" ht="12.75">
      <c r="A27" s="2" t="s">
        <v>32</v>
      </c>
      <c r="B27" s="7" t="s">
        <v>4</v>
      </c>
      <c r="C27" s="7"/>
      <c r="D27" s="7"/>
      <c r="E27" s="7"/>
      <c r="F27" s="2"/>
      <c r="G27" s="7" t="s">
        <v>3</v>
      </c>
      <c r="H27" s="7"/>
      <c r="I27" s="7"/>
      <c r="J27" s="7"/>
      <c r="K27" s="2"/>
      <c r="L27" s="7" t="s">
        <v>2</v>
      </c>
      <c r="M27" s="7"/>
      <c r="N27" s="7"/>
      <c r="O27" s="7"/>
      <c r="P27" s="2"/>
      <c r="Q27" s="7" t="s">
        <v>25</v>
      </c>
      <c r="R27" s="7"/>
      <c r="S27" s="7"/>
      <c r="T27" s="7"/>
      <c r="U27" s="2"/>
      <c r="V27" s="7" t="s">
        <v>11</v>
      </c>
      <c r="W27" s="7"/>
      <c r="X27" s="7"/>
      <c r="Y27" s="7"/>
      <c r="Z27" s="2"/>
      <c r="AA27" s="7" t="s">
        <v>5</v>
      </c>
      <c r="AB27" s="7"/>
      <c r="AC27" s="7"/>
      <c r="AD27" s="7"/>
      <c r="AE27" s="2"/>
      <c r="AF27" s="7" t="s">
        <v>21</v>
      </c>
      <c r="AG27" s="7"/>
      <c r="AH27" s="7"/>
      <c r="AI27" s="7"/>
      <c r="AJ27" s="2"/>
      <c r="AK27" s="7" t="s">
        <v>22</v>
      </c>
      <c r="AL27" s="7"/>
      <c r="AM27" s="7"/>
      <c r="AN27" s="7"/>
      <c r="AO27" s="2"/>
      <c r="AP27" s="7" t="s">
        <v>48</v>
      </c>
      <c r="AQ27" s="7"/>
      <c r="AR27" s="7"/>
      <c r="AS27" s="7"/>
      <c r="AT27" s="2"/>
      <c r="AU27" s="7"/>
      <c r="AV27" s="7"/>
      <c r="AW27" s="7"/>
      <c r="AX27" s="7"/>
      <c r="AY27" s="2"/>
      <c r="AZ27" s="7"/>
      <c r="BA27" s="7"/>
      <c r="BB27" s="7"/>
      <c r="BC27" s="7"/>
    </row>
    <row r="28" spans="1:55" ht="12.75">
      <c r="A28" s="2" t="s">
        <v>7</v>
      </c>
      <c r="B28" s="2">
        <v>1</v>
      </c>
      <c r="C28" s="2">
        <v>2</v>
      </c>
      <c r="D28" s="2">
        <v>3</v>
      </c>
      <c r="E28" s="2">
        <v>4</v>
      </c>
      <c r="F28" s="2" t="s">
        <v>7</v>
      </c>
      <c r="G28" s="2">
        <v>1</v>
      </c>
      <c r="H28" s="2">
        <v>2</v>
      </c>
      <c r="I28" s="2">
        <v>3</v>
      </c>
      <c r="J28" s="2">
        <v>4</v>
      </c>
      <c r="K28" s="2" t="s">
        <v>7</v>
      </c>
      <c r="L28" s="2">
        <v>1</v>
      </c>
      <c r="M28" s="2">
        <v>2</v>
      </c>
      <c r="N28" s="2">
        <v>3</v>
      </c>
      <c r="O28" s="2">
        <v>4</v>
      </c>
      <c r="P28" s="2" t="s">
        <v>7</v>
      </c>
      <c r="Q28" s="2">
        <v>1</v>
      </c>
      <c r="R28" s="2">
        <v>2</v>
      </c>
      <c r="S28" s="2">
        <v>3</v>
      </c>
      <c r="T28" s="2">
        <v>4</v>
      </c>
      <c r="U28" s="2" t="s">
        <v>7</v>
      </c>
      <c r="V28" s="2">
        <v>1</v>
      </c>
      <c r="W28" s="2">
        <v>2</v>
      </c>
      <c r="X28" s="2">
        <v>3</v>
      </c>
      <c r="Y28" s="2">
        <v>4</v>
      </c>
      <c r="Z28" s="2" t="s">
        <v>7</v>
      </c>
      <c r="AA28" s="2">
        <v>1</v>
      </c>
      <c r="AB28" s="2">
        <v>2</v>
      </c>
      <c r="AC28" s="2">
        <v>3</v>
      </c>
      <c r="AD28" s="2">
        <v>4</v>
      </c>
      <c r="AE28" s="2" t="s">
        <v>7</v>
      </c>
      <c r="AF28" s="2">
        <v>1</v>
      </c>
      <c r="AG28" s="2">
        <v>2</v>
      </c>
      <c r="AH28" s="2">
        <v>3</v>
      </c>
      <c r="AI28" s="2">
        <v>4</v>
      </c>
      <c r="AJ28" s="2" t="s">
        <v>7</v>
      </c>
      <c r="AK28" s="2">
        <v>1</v>
      </c>
      <c r="AL28" s="2">
        <v>2</v>
      </c>
      <c r="AM28" s="2">
        <v>3</v>
      </c>
      <c r="AN28" s="2">
        <v>4</v>
      </c>
      <c r="AO28" s="2" t="s">
        <v>7</v>
      </c>
      <c r="AP28" s="2">
        <v>1</v>
      </c>
      <c r="AQ28" s="2">
        <v>2</v>
      </c>
      <c r="AR28" s="2">
        <v>3</v>
      </c>
      <c r="AS28" s="2">
        <v>4</v>
      </c>
      <c r="AT28" s="2" t="s">
        <v>7</v>
      </c>
      <c r="AU28" s="2">
        <v>1</v>
      </c>
      <c r="AV28" s="2">
        <v>2</v>
      </c>
      <c r="AW28" s="2">
        <v>3</v>
      </c>
      <c r="AX28" s="2">
        <v>4</v>
      </c>
      <c r="AY28" s="2" t="s">
        <v>7</v>
      </c>
      <c r="AZ28" s="2">
        <v>1</v>
      </c>
      <c r="BA28" s="2">
        <v>2</v>
      </c>
      <c r="BB28" s="2">
        <v>3</v>
      </c>
      <c r="BC28" s="2">
        <v>4</v>
      </c>
    </row>
    <row r="29" spans="1:55" ht="12.75">
      <c r="A29" s="2">
        <v>1</v>
      </c>
      <c r="B29" s="2">
        <v>1</v>
      </c>
      <c r="C29" s="2">
        <v>1</v>
      </c>
      <c r="D29" s="2">
        <v>2</v>
      </c>
      <c r="E29" s="2"/>
      <c r="F29" s="2">
        <v>1</v>
      </c>
      <c r="G29" s="2">
        <v>1</v>
      </c>
      <c r="H29" s="2">
        <v>1</v>
      </c>
      <c r="I29" s="2">
        <v>2</v>
      </c>
      <c r="J29" s="2"/>
      <c r="K29" s="2">
        <v>1</v>
      </c>
      <c r="L29" s="2">
        <v>2</v>
      </c>
      <c r="M29" s="2">
        <v>1</v>
      </c>
      <c r="N29" s="2">
        <v>1</v>
      </c>
      <c r="O29" s="2"/>
      <c r="P29" s="2">
        <v>1</v>
      </c>
      <c r="Q29" s="2">
        <v>1</v>
      </c>
      <c r="R29" s="2">
        <v>2</v>
      </c>
      <c r="S29" s="2">
        <v>1</v>
      </c>
      <c r="T29" s="2"/>
      <c r="U29" s="2">
        <v>1</v>
      </c>
      <c r="V29" s="2">
        <v>1</v>
      </c>
      <c r="W29" s="2">
        <v>1</v>
      </c>
      <c r="X29" s="2">
        <v>1</v>
      </c>
      <c r="Y29" s="2"/>
      <c r="Z29" s="2">
        <v>1</v>
      </c>
      <c r="AA29" s="2">
        <v>1</v>
      </c>
      <c r="AB29" s="2">
        <v>1</v>
      </c>
      <c r="AC29" s="2">
        <v>1</v>
      </c>
      <c r="AD29" s="2"/>
      <c r="AE29" s="2">
        <v>1</v>
      </c>
      <c r="AF29" s="2">
        <v>1</v>
      </c>
      <c r="AG29" s="2">
        <v>1</v>
      </c>
      <c r="AH29" s="2">
        <v>1</v>
      </c>
      <c r="AI29" s="2"/>
      <c r="AJ29" s="2">
        <v>1</v>
      </c>
      <c r="AK29" s="2">
        <v>2</v>
      </c>
      <c r="AL29" s="2">
        <v>2</v>
      </c>
      <c r="AM29" s="2">
        <v>1</v>
      </c>
      <c r="AN29" s="2"/>
      <c r="AO29" s="2">
        <v>1</v>
      </c>
      <c r="AP29" s="2">
        <v>2</v>
      </c>
      <c r="AQ29" s="2">
        <v>2</v>
      </c>
      <c r="AR29" s="2">
        <v>1</v>
      </c>
      <c r="AS29" s="2"/>
      <c r="AT29" s="2">
        <v>1</v>
      </c>
      <c r="AU29" s="2"/>
      <c r="AV29" s="2"/>
      <c r="AW29" s="2"/>
      <c r="AX29" s="2"/>
      <c r="AY29" s="2">
        <v>1</v>
      </c>
      <c r="AZ29" s="2"/>
      <c r="BA29" s="2"/>
      <c r="BB29" s="2"/>
      <c r="BC29" s="2"/>
    </row>
    <row r="30" spans="1:55" ht="12.75">
      <c r="A30" s="2">
        <v>2</v>
      </c>
      <c r="B30" s="2">
        <v>1</v>
      </c>
      <c r="C30" s="2">
        <v>2</v>
      </c>
      <c r="D30" s="2">
        <v>1</v>
      </c>
      <c r="E30" s="2"/>
      <c r="F30" s="2">
        <v>2</v>
      </c>
      <c r="G30" s="2">
        <v>3</v>
      </c>
      <c r="H30" s="2">
        <v>3</v>
      </c>
      <c r="I30" s="2">
        <v>1</v>
      </c>
      <c r="J30" s="2"/>
      <c r="K30" s="2">
        <v>2</v>
      </c>
      <c r="L30" s="2">
        <v>2</v>
      </c>
      <c r="M30" s="2">
        <v>1</v>
      </c>
      <c r="N30" s="2">
        <v>3</v>
      </c>
      <c r="O30" s="2"/>
      <c r="P30" s="2">
        <v>2</v>
      </c>
      <c r="Q30" s="2">
        <v>1</v>
      </c>
      <c r="R30" s="2">
        <v>3</v>
      </c>
      <c r="S30" s="2">
        <v>1</v>
      </c>
      <c r="T30" s="2"/>
      <c r="U30" s="2">
        <v>2</v>
      </c>
      <c r="V30" s="2">
        <v>2</v>
      </c>
      <c r="W30" s="2">
        <v>1</v>
      </c>
      <c r="X30" s="2">
        <v>1</v>
      </c>
      <c r="Y30" s="2"/>
      <c r="Z30" s="2">
        <v>2</v>
      </c>
      <c r="AA30" s="2">
        <v>1</v>
      </c>
      <c r="AB30" s="2">
        <v>1</v>
      </c>
      <c r="AC30" s="2">
        <v>1</v>
      </c>
      <c r="AD30" s="2"/>
      <c r="AE30" s="2">
        <v>2</v>
      </c>
      <c r="AF30" s="2">
        <v>3</v>
      </c>
      <c r="AG30" s="2">
        <v>1</v>
      </c>
      <c r="AH30" s="2">
        <v>2</v>
      </c>
      <c r="AI30" s="2"/>
      <c r="AJ30" s="2">
        <v>2</v>
      </c>
      <c r="AK30" s="2">
        <v>1</v>
      </c>
      <c r="AL30" s="2">
        <v>1</v>
      </c>
      <c r="AM30" s="2">
        <v>1</v>
      </c>
      <c r="AN30" s="2"/>
      <c r="AO30" s="2">
        <v>2</v>
      </c>
      <c r="AP30" s="2">
        <v>1</v>
      </c>
      <c r="AQ30" s="2">
        <v>3</v>
      </c>
      <c r="AR30" s="2">
        <v>1</v>
      </c>
      <c r="AS30" s="2"/>
      <c r="AT30" s="2">
        <v>2</v>
      </c>
      <c r="AU30" s="2"/>
      <c r="AV30" s="2"/>
      <c r="AW30" s="2"/>
      <c r="AX30" s="2"/>
      <c r="AY30" s="2">
        <v>2</v>
      </c>
      <c r="AZ30" s="2"/>
      <c r="BA30" s="2"/>
      <c r="BB30" s="2"/>
      <c r="BC30" s="2"/>
    </row>
    <row r="31" spans="1:55" ht="12.75">
      <c r="A31" s="2">
        <v>3</v>
      </c>
      <c r="B31" s="2">
        <v>1</v>
      </c>
      <c r="C31" s="2">
        <v>2</v>
      </c>
      <c r="D31" s="2">
        <v>1</v>
      </c>
      <c r="E31" s="2"/>
      <c r="F31" s="2">
        <v>3</v>
      </c>
      <c r="G31" s="2">
        <v>2</v>
      </c>
      <c r="H31" s="2">
        <v>4</v>
      </c>
      <c r="I31" s="2">
        <v>2</v>
      </c>
      <c r="J31" s="2"/>
      <c r="K31" s="2">
        <v>3</v>
      </c>
      <c r="L31" s="2">
        <v>1</v>
      </c>
      <c r="M31" s="2">
        <v>1</v>
      </c>
      <c r="N31" s="2">
        <v>1</v>
      </c>
      <c r="O31" s="2"/>
      <c r="P31" s="2">
        <v>3</v>
      </c>
      <c r="Q31" s="2">
        <v>1</v>
      </c>
      <c r="R31" s="2">
        <v>1</v>
      </c>
      <c r="S31" s="2">
        <v>1</v>
      </c>
      <c r="T31" s="2"/>
      <c r="U31" s="2">
        <v>3</v>
      </c>
      <c r="V31" s="2">
        <v>1</v>
      </c>
      <c r="W31" s="2">
        <v>1</v>
      </c>
      <c r="X31" s="2">
        <v>1</v>
      </c>
      <c r="Y31" s="2"/>
      <c r="Z31" s="2">
        <v>3</v>
      </c>
      <c r="AA31" s="2">
        <v>1</v>
      </c>
      <c r="AB31" s="2">
        <v>1</v>
      </c>
      <c r="AC31" s="2">
        <v>1</v>
      </c>
      <c r="AD31" s="2"/>
      <c r="AE31" s="2">
        <v>3</v>
      </c>
      <c r="AF31" s="2">
        <v>1</v>
      </c>
      <c r="AG31" s="2">
        <v>1</v>
      </c>
      <c r="AH31" s="2">
        <v>1</v>
      </c>
      <c r="AI31" s="2"/>
      <c r="AJ31" s="2">
        <v>3</v>
      </c>
      <c r="AK31" s="2">
        <v>1</v>
      </c>
      <c r="AL31" s="2">
        <v>1</v>
      </c>
      <c r="AM31" s="2">
        <v>3</v>
      </c>
      <c r="AN31" s="2"/>
      <c r="AO31" s="2">
        <v>3</v>
      </c>
      <c r="AP31" s="2">
        <v>1</v>
      </c>
      <c r="AQ31" s="2">
        <v>1</v>
      </c>
      <c r="AR31" s="2">
        <v>1</v>
      </c>
      <c r="AS31" s="2"/>
      <c r="AT31" s="2">
        <v>3</v>
      </c>
      <c r="AU31" s="2"/>
      <c r="AV31" s="2"/>
      <c r="AW31" s="2"/>
      <c r="AX31" s="2"/>
      <c r="AY31" s="2">
        <v>3</v>
      </c>
      <c r="AZ31" s="2"/>
      <c r="BA31" s="2"/>
      <c r="BB31" s="2"/>
      <c r="BC31" s="2"/>
    </row>
    <row r="32" spans="1:55" ht="12.75">
      <c r="A32" s="2">
        <v>4</v>
      </c>
      <c r="B32" s="2">
        <v>1</v>
      </c>
      <c r="C32" s="2">
        <v>3</v>
      </c>
      <c r="D32" s="2">
        <v>2</v>
      </c>
      <c r="E32" s="2"/>
      <c r="F32" s="2">
        <v>4</v>
      </c>
      <c r="G32" s="2">
        <v>1</v>
      </c>
      <c r="H32" s="2">
        <v>1</v>
      </c>
      <c r="I32" s="2">
        <v>2</v>
      </c>
      <c r="J32" s="2"/>
      <c r="K32" s="2">
        <v>4</v>
      </c>
      <c r="L32" s="2">
        <v>2</v>
      </c>
      <c r="M32" s="2">
        <v>5</v>
      </c>
      <c r="N32" s="2">
        <v>1</v>
      </c>
      <c r="O32" s="2"/>
      <c r="P32" s="2">
        <v>4</v>
      </c>
      <c r="Q32" s="2">
        <v>7</v>
      </c>
      <c r="R32" s="2">
        <v>1</v>
      </c>
      <c r="S32" s="2">
        <v>7</v>
      </c>
      <c r="T32" s="2"/>
      <c r="U32" s="2">
        <v>4</v>
      </c>
      <c r="V32" s="2">
        <v>2</v>
      </c>
      <c r="W32" s="2">
        <v>1</v>
      </c>
      <c r="X32" s="2">
        <v>1</v>
      </c>
      <c r="Y32" s="2"/>
      <c r="Z32" s="2">
        <v>4</v>
      </c>
      <c r="AA32" s="2">
        <v>1</v>
      </c>
      <c r="AB32" s="2">
        <v>1</v>
      </c>
      <c r="AC32" s="2">
        <v>1</v>
      </c>
      <c r="AD32" s="2"/>
      <c r="AE32" s="2">
        <v>4</v>
      </c>
      <c r="AF32" s="2">
        <v>1</v>
      </c>
      <c r="AG32" s="2">
        <v>4</v>
      </c>
      <c r="AH32" s="2">
        <v>1</v>
      </c>
      <c r="AI32" s="2"/>
      <c r="AJ32" s="2">
        <v>4</v>
      </c>
      <c r="AK32" s="2">
        <v>1</v>
      </c>
      <c r="AL32" s="2">
        <v>1</v>
      </c>
      <c r="AM32" s="2">
        <v>1</v>
      </c>
      <c r="AN32" s="2"/>
      <c r="AO32" s="2">
        <v>4</v>
      </c>
      <c r="AP32" s="2">
        <v>2</v>
      </c>
      <c r="AQ32" s="2">
        <v>2</v>
      </c>
      <c r="AR32" s="2">
        <v>1</v>
      </c>
      <c r="AS32" s="2"/>
      <c r="AT32" s="2">
        <v>4</v>
      </c>
      <c r="AU32" s="2"/>
      <c r="AV32" s="2"/>
      <c r="AW32" s="2"/>
      <c r="AX32" s="2"/>
      <c r="AY32" s="2">
        <v>4</v>
      </c>
      <c r="AZ32" s="2"/>
      <c r="BA32" s="2"/>
      <c r="BB32" s="2"/>
      <c r="BC32" s="2"/>
    </row>
    <row r="33" spans="1:55" ht="12.75">
      <c r="A33" s="2">
        <v>5</v>
      </c>
      <c r="B33" s="2">
        <v>1</v>
      </c>
      <c r="C33" s="2">
        <v>2</v>
      </c>
      <c r="D33" s="2">
        <v>1</v>
      </c>
      <c r="E33" s="2"/>
      <c r="F33" s="2">
        <v>5</v>
      </c>
      <c r="G33" s="2">
        <v>2</v>
      </c>
      <c r="H33" s="2">
        <v>2</v>
      </c>
      <c r="I33" s="2">
        <v>2</v>
      </c>
      <c r="J33" s="2"/>
      <c r="K33" s="2">
        <v>5</v>
      </c>
      <c r="L33" s="2">
        <v>2</v>
      </c>
      <c r="M33" s="2">
        <v>1</v>
      </c>
      <c r="N33" s="2">
        <v>1</v>
      </c>
      <c r="O33" s="2"/>
      <c r="P33" s="2">
        <v>5</v>
      </c>
      <c r="Q33" s="2">
        <v>2</v>
      </c>
      <c r="R33" s="2">
        <v>1</v>
      </c>
      <c r="S33" s="2">
        <v>1</v>
      </c>
      <c r="T33" s="2"/>
      <c r="U33" s="2">
        <v>5</v>
      </c>
      <c r="V33" s="2">
        <v>1</v>
      </c>
      <c r="W33" s="2">
        <v>2</v>
      </c>
      <c r="X33" s="2">
        <v>2</v>
      </c>
      <c r="Y33" s="2"/>
      <c r="Z33" s="2">
        <v>5</v>
      </c>
      <c r="AA33" s="2">
        <v>1</v>
      </c>
      <c r="AB33" s="2">
        <v>3</v>
      </c>
      <c r="AC33" s="2">
        <v>1</v>
      </c>
      <c r="AD33" s="2"/>
      <c r="AE33" s="2">
        <v>5</v>
      </c>
      <c r="AF33" s="2">
        <v>1</v>
      </c>
      <c r="AG33" s="2">
        <v>2</v>
      </c>
      <c r="AH33" s="2">
        <v>2</v>
      </c>
      <c r="AI33" s="2"/>
      <c r="AJ33" s="2">
        <v>5</v>
      </c>
      <c r="AK33" s="2">
        <v>3</v>
      </c>
      <c r="AL33" s="2">
        <v>2</v>
      </c>
      <c r="AM33" s="2">
        <v>2</v>
      </c>
      <c r="AN33" s="2"/>
      <c r="AO33" s="2">
        <v>5</v>
      </c>
      <c r="AP33" s="2">
        <v>1</v>
      </c>
      <c r="AQ33" s="2">
        <v>1</v>
      </c>
      <c r="AR33" s="2">
        <v>2</v>
      </c>
      <c r="AS33" s="2"/>
      <c r="AT33" s="2">
        <v>5</v>
      </c>
      <c r="AU33" s="2"/>
      <c r="AV33" s="2"/>
      <c r="AW33" s="2"/>
      <c r="AX33" s="2"/>
      <c r="AY33" s="2">
        <v>5</v>
      </c>
      <c r="AZ33" s="2"/>
      <c r="BA33" s="2"/>
      <c r="BB33" s="2"/>
      <c r="BC33" s="2"/>
    </row>
    <row r="34" spans="1:55" ht="12.75">
      <c r="A34" s="2">
        <v>6</v>
      </c>
      <c r="B34" s="2">
        <v>1</v>
      </c>
      <c r="C34" s="2">
        <v>1</v>
      </c>
      <c r="D34" s="2">
        <v>2</v>
      </c>
      <c r="E34" s="2"/>
      <c r="F34" s="2">
        <v>6</v>
      </c>
      <c r="G34" s="2">
        <v>1</v>
      </c>
      <c r="H34" s="2">
        <v>1</v>
      </c>
      <c r="I34" s="2">
        <v>1</v>
      </c>
      <c r="J34" s="2"/>
      <c r="K34" s="2">
        <v>6</v>
      </c>
      <c r="L34" s="2">
        <v>1</v>
      </c>
      <c r="M34" s="2">
        <v>1</v>
      </c>
      <c r="N34" s="2">
        <v>1</v>
      </c>
      <c r="O34" s="2"/>
      <c r="P34" s="2">
        <v>6</v>
      </c>
      <c r="Q34" s="2">
        <v>1</v>
      </c>
      <c r="R34" s="2">
        <v>1</v>
      </c>
      <c r="S34" s="2">
        <v>3</v>
      </c>
      <c r="T34" s="2"/>
      <c r="U34" s="2">
        <v>6</v>
      </c>
      <c r="V34" s="2">
        <v>1</v>
      </c>
      <c r="W34" s="2">
        <v>1</v>
      </c>
      <c r="X34" s="2">
        <v>1</v>
      </c>
      <c r="Y34" s="2"/>
      <c r="Z34" s="2">
        <v>6</v>
      </c>
      <c r="AA34" s="2">
        <v>1</v>
      </c>
      <c r="AB34" s="2">
        <v>1</v>
      </c>
      <c r="AC34" s="2">
        <v>1</v>
      </c>
      <c r="AD34" s="2"/>
      <c r="AE34" s="2">
        <v>6</v>
      </c>
      <c r="AF34" s="2">
        <v>1</v>
      </c>
      <c r="AG34" s="2">
        <v>2</v>
      </c>
      <c r="AH34" s="2">
        <v>1</v>
      </c>
      <c r="AI34" s="2"/>
      <c r="AJ34" s="2">
        <v>6</v>
      </c>
      <c r="AK34" s="2">
        <v>1</v>
      </c>
      <c r="AL34" s="2">
        <v>2</v>
      </c>
      <c r="AM34" s="2">
        <v>1</v>
      </c>
      <c r="AN34" s="2"/>
      <c r="AO34" s="2">
        <v>6</v>
      </c>
      <c r="AP34" s="2">
        <v>1</v>
      </c>
      <c r="AQ34" s="2">
        <v>1</v>
      </c>
      <c r="AR34" s="2">
        <v>1</v>
      </c>
      <c r="AS34" s="2"/>
      <c r="AT34" s="2">
        <v>6</v>
      </c>
      <c r="AU34" s="2"/>
      <c r="AV34" s="2"/>
      <c r="AW34" s="2"/>
      <c r="AX34" s="2"/>
      <c r="AY34" s="2">
        <v>6</v>
      </c>
      <c r="AZ34" s="2"/>
      <c r="BA34" s="2"/>
      <c r="BB34" s="2"/>
      <c r="BC34" s="2"/>
    </row>
    <row r="35" spans="1:55" ht="12.75">
      <c r="A35" s="2">
        <v>7</v>
      </c>
      <c r="B35" s="2">
        <v>1</v>
      </c>
      <c r="C35" s="2">
        <v>1</v>
      </c>
      <c r="D35" s="2">
        <v>2</v>
      </c>
      <c r="E35" s="2"/>
      <c r="F35" s="2">
        <v>7</v>
      </c>
      <c r="G35" s="2">
        <v>2</v>
      </c>
      <c r="H35" s="2">
        <v>1</v>
      </c>
      <c r="I35" s="2">
        <v>2</v>
      </c>
      <c r="J35" s="2"/>
      <c r="K35" s="2">
        <v>7</v>
      </c>
      <c r="L35" s="2">
        <v>1</v>
      </c>
      <c r="M35" s="2">
        <v>1</v>
      </c>
      <c r="N35" s="2">
        <v>1</v>
      </c>
      <c r="O35" s="2"/>
      <c r="P35" s="2">
        <v>7</v>
      </c>
      <c r="Q35" s="2">
        <v>1</v>
      </c>
      <c r="R35" s="2">
        <v>1</v>
      </c>
      <c r="S35" s="2">
        <v>1</v>
      </c>
      <c r="T35" s="2"/>
      <c r="U35" s="2">
        <v>7</v>
      </c>
      <c r="V35" s="2">
        <v>1</v>
      </c>
      <c r="W35" s="2">
        <v>1</v>
      </c>
      <c r="X35" s="2">
        <v>1</v>
      </c>
      <c r="Y35" s="2"/>
      <c r="Z35" s="2">
        <v>7</v>
      </c>
      <c r="AA35" s="2">
        <v>1</v>
      </c>
      <c r="AB35" s="2">
        <v>1</v>
      </c>
      <c r="AC35" s="2">
        <v>2</v>
      </c>
      <c r="AD35" s="2"/>
      <c r="AE35" s="2">
        <v>7</v>
      </c>
      <c r="AF35" s="2">
        <v>2</v>
      </c>
      <c r="AG35" s="2">
        <v>1</v>
      </c>
      <c r="AH35" s="2">
        <v>1</v>
      </c>
      <c r="AI35" s="2"/>
      <c r="AJ35" s="2">
        <v>7</v>
      </c>
      <c r="AK35" s="2">
        <v>2</v>
      </c>
      <c r="AL35" s="2">
        <v>1</v>
      </c>
      <c r="AM35" s="2">
        <v>1</v>
      </c>
      <c r="AN35" s="2"/>
      <c r="AO35" s="2">
        <v>7</v>
      </c>
      <c r="AP35" s="2">
        <v>1</v>
      </c>
      <c r="AQ35" s="2">
        <v>1</v>
      </c>
      <c r="AR35" s="2">
        <v>1</v>
      </c>
      <c r="AS35" s="2"/>
      <c r="AT35" s="2">
        <v>7</v>
      </c>
      <c r="AU35" s="2"/>
      <c r="AV35" s="2"/>
      <c r="AW35" s="2"/>
      <c r="AX35" s="2"/>
      <c r="AY35" s="2">
        <v>7</v>
      </c>
      <c r="AZ35" s="2"/>
      <c r="BA35" s="2"/>
      <c r="BB35" s="2"/>
      <c r="BC35" s="2"/>
    </row>
    <row r="36" spans="1:55" ht="12.75">
      <c r="A36" s="2">
        <v>8</v>
      </c>
      <c r="B36" s="2">
        <v>1</v>
      </c>
      <c r="C36" s="2">
        <v>2</v>
      </c>
      <c r="D36" s="2">
        <v>1</v>
      </c>
      <c r="E36" s="2"/>
      <c r="F36" s="2">
        <v>8</v>
      </c>
      <c r="G36" s="2">
        <v>1</v>
      </c>
      <c r="H36" s="2">
        <v>1</v>
      </c>
      <c r="I36" s="2">
        <v>1</v>
      </c>
      <c r="J36" s="2"/>
      <c r="K36" s="2">
        <v>8</v>
      </c>
      <c r="L36" s="2">
        <v>1</v>
      </c>
      <c r="M36" s="2">
        <v>1</v>
      </c>
      <c r="N36" s="2">
        <v>1</v>
      </c>
      <c r="O36" s="2"/>
      <c r="P36" s="2">
        <v>8</v>
      </c>
      <c r="Q36" s="2">
        <v>1</v>
      </c>
      <c r="R36" s="2">
        <v>1</v>
      </c>
      <c r="S36" s="2">
        <v>1</v>
      </c>
      <c r="T36" s="2"/>
      <c r="U36" s="2">
        <v>8</v>
      </c>
      <c r="V36" s="2">
        <v>1</v>
      </c>
      <c r="W36" s="2">
        <v>1</v>
      </c>
      <c r="X36" s="2">
        <v>1</v>
      </c>
      <c r="Y36" s="2"/>
      <c r="Z36" s="2">
        <v>8</v>
      </c>
      <c r="AA36" s="2">
        <v>1</v>
      </c>
      <c r="AB36" s="2">
        <v>1</v>
      </c>
      <c r="AC36" s="2">
        <v>1</v>
      </c>
      <c r="AD36" s="2"/>
      <c r="AE36" s="2">
        <v>8</v>
      </c>
      <c r="AF36" s="2">
        <v>1</v>
      </c>
      <c r="AG36" s="2">
        <v>1</v>
      </c>
      <c r="AH36" s="2">
        <v>1</v>
      </c>
      <c r="AI36" s="2"/>
      <c r="AJ36" s="2">
        <v>8</v>
      </c>
      <c r="AK36" s="2">
        <v>1</v>
      </c>
      <c r="AL36" s="2">
        <v>3</v>
      </c>
      <c r="AM36" s="2">
        <v>1</v>
      </c>
      <c r="AN36" s="2"/>
      <c r="AO36" s="2">
        <v>8</v>
      </c>
      <c r="AP36" s="2">
        <v>3</v>
      </c>
      <c r="AQ36" s="2">
        <v>2</v>
      </c>
      <c r="AR36" s="2">
        <v>1</v>
      </c>
      <c r="AS36" s="2"/>
      <c r="AT36" s="2">
        <v>8</v>
      </c>
      <c r="AU36" s="2"/>
      <c r="AV36" s="2"/>
      <c r="AW36" s="2"/>
      <c r="AX36" s="2"/>
      <c r="AY36" s="2">
        <v>8</v>
      </c>
      <c r="AZ36" s="2"/>
      <c r="BA36" s="2"/>
      <c r="BB36" s="2"/>
      <c r="BC36" s="2"/>
    </row>
    <row r="37" spans="1:55" ht="12.75">
      <c r="A37" s="2">
        <v>9</v>
      </c>
      <c r="B37" s="2">
        <v>2</v>
      </c>
      <c r="C37" s="2">
        <v>1</v>
      </c>
      <c r="D37" s="2">
        <v>2</v>
      </c>
      <c r="E37" s="2"/>
      <c r="F37" s="2">
        <v>9</v>
      </c>
      <c r="G37" s="2">
        <v>2</v>
      </c>
      <c r="H37" s="2">
        <v>1</v>
      </c>
      <c r="I37" s="2">
        <v>2</v>
      </c>
      <c r="J37" s="2"/>
      <c r="K37" s="2">
        <v>9</v>
      </c>
      <c r="L37" s="2">
        <v>1</v>
      </c>
      <c r="M37" s="2">
        <v>1</v>
      </c>
      <c r="N37" s="2">
        <v>2</v>
      </c>
      <c r="O37" s="2"/>
      <c r="P37" s="2">
        <v>9</v>
      </c>
      <c r="Q37" s="2">
        <v>1</v>
      </c>
      <c r="R37" s="2">
        <v>1</v>
      </c>
      <c r="S37" s="2">
        <v>2</v>
      </c>
      <c r="T37" s="2"/>
      <c r="U37" s="2">
        <v>9</v>
      </c>
      <c r="V37" s="2">
        <v>1</v>
      </c>
      <c r="W37" s="2">
        <v>1</v>
      </c>
      <c r="X37" s="2">
        <v>2</v>
      </c>
      <c r="Y37" s="2"/>
      <c r="Z37" s="2">
        <v>9</v>
      </c>
      <c r="AA37" s="2">
        <v>1</v>
      </c>
      <c r="AB37" s="2">
        <v>1</v>
      </c>
      <c r="AC37" s="2">
        <v>2</v>
      </c>
      <c r="AD37" s="2"/>
      <c r="AE37" s="2">
        <v>9</v>
      </c>
      <c r="AF37" s="2">
        <v>1</v>
      </c>
      <c r="AG37" s="2">
        <v>1</v>
      </c>
      <c r="AH37" s="2">
        <v>2</v>
      </c>
      <c r="AI37" s="2"/>
      <c r="AJ37" s="2">
        <v>9</v>
      </c>
      <c r="AK37" s="2">
        <v>2</v>
      </c>
      <c r="AL37" s="2">
        <v>1</v>
      </c>
      <c r="AM37" s="2">
        <v>1</v>
      </c>
      <c r="AN37" s="2"/>
      <c r="AO37" s="2">
        <v>9</v>
      </c>
      <c r="AP37" s="2">
        <v>2</v>
      </c>
      <c r="AQ37" s="2">
        <v>1</v>
      </c>
      <c r="AR37" s="2">
        <v>2</v>
      </c>
      <c r="AS37" s="2"/>
      <c r="AT37" s="2">
        <v>9</v>
      </c>
      <c r="AU37" s="2"/>
      <c r="AV37" s="2"/>
      <c r="AW37" s="2"/>
      <c r="AX37" s="2"/>
      <c r="AY37" s="2">
        <v>9</v>
      </c>
      <c r="AZ37" s="2"/>
      <c r="BA37" s="2"/>
      <c r="BB37" s="2"/>
      <c r="BC37" s="2"/>
    </row>
    <row r="38" spans="1:55" ht="12.75">
      <c r="A38" s="2">
        <v>10</v>
      </c>
      <c r="B38" s="2">
        <v>2</v>
      </c>
      <c r="C38" s="2">
        <v>1</v>
      </c>
      <c r="D38" s="2">
        <v>2</v>
      </c>
      <c r="E38" s="2"/>
      <c r="F38" s="2">
        <v>10</v>
      </c>
      <c r="G38" s="2">
        <v>1</v>
      </c>
      <c r="H38" s="2">
        <v>1</v>
      </c>
      <c r="I38" s="2">
        <v>1</v>
      </c>
      <c r="J38" s="2"/>
      <c r="K38" s="2">
        <v>10</v>
      </c>
      <c r="L38" s="2">
        <v>1</v>
      </c>
      <c r="M38" s="2">
        <v>1</v>
      </c>
      <c r="N38" s="2">
        <v>1</v>
      </c>
      <c r="O38" s="2"/>
      <c r="P38" s="2">
        <v>10</v>
      </c>
      <c r="Q38" s="2">
        <v>2</v>
      </c>
      <c r="R38" s="2">
        <v>1</v>
      </c>
      <c r="S38" s="2">
        <v>3</v>
      </c>
      <c r="T38" s="2"/>
      <c r="U38" s="2">
        <v>10</v>
      </c>
      <c r="V38" s="2">
        <v>1</v>
      </c>
      <c r="W38" s="2">
        <v>1</v>
      </c>
      <c r="X38" s="2">
        <v>1</v>
      </c>
      <c r="Y38" s="2"/>
      <c r="Z38" s="2">
        <v>10</v>
      </c>
      <c r="AA38" s="2">
        <v>1</v>
      </c>
      <c r="AB38" s="2">
        <v>1</v>
      </c>
      <c r="AC38" s="2">
        <v>1</v>
      </c>
      <c r="AD38" s="2"/>
      <c r="AE38" s="2">
        <v>10</v>
      </c>
      <c r="AF38" s="2">
        <v>2</v>
      </c>
      <c r="AG38" s="2">
        <v>1</v>
      </c>
      <c r="AH38" s="2">
        <v>1</v>
      </c>
      <c r="AI38" s="2"/>
      <c r="AJ38" s="2">
        <v>10</v>
      </c>
      <c r="AK38" s="2">
        <v>1</v>
      </c>
      <c r="AL38" s="2">
        <v>2</v>
      </c>
      <c r="AM38" s="2">
        <v>1</v>
      </c>
      <c r="AN38" s="2"/>
      <c r="AO38" s="2">
        <v>10</v>
      </c>
      <c r="AP38" s="2">
        <v>2</v>
      </c>
      <c r="AQ38" s="2">
        <v>1</v>
      </c>
      <c r="AR38" s="2">
        <v>2</v>
      </c>
      <c r="AS38" s="2"/>
      <c r="AT38" s="2">
        <v>10</v>
      </c>
      <c r="AU38" s="2"/>
      <c r="AV38" s="2"/>
      <c r="AW38" s="2"/>
      <c r="AX38" s="2"/>
      <c r="AY38" s="2">
        <v>10</v>
      </c>
      <c r="AZ38" s="2"/>
      <c r="BA38" s="2"/>
      <c r="BB38" s="2"/>
      <c r="BC38" s="2"/>
    </row>
    <row r="39" spans="1:55" ht="12.75">
      <c r="A39" s="2">
        <v>11</v>
      </c>
      <c r="B39" s="2">
        <v>2</v>
      </c>
      <c r="C39" s="2">
        <v>1</v>
      </c>
      <c r="D39" s="2">
        <v>1</v>
      </c>
      <c r="E39" s="2"/>
      <c r="F39" s="2">
        <v>11</v>
      </c>
      <c r="G39" s="2">
        <v>2</v>
      </c>
      <c r="H39" s="2">
        <v>2</v>
      </c>
      <c r="I39" s="2">
        <v>2</v>
      </c>
      <c r="J39" s="2"/>
      <c r="K39" s="2">
        <v>11</v>
      </c>
      <c r="L39" s="2">
        <v>1</v>
      </c>
      <c r="M39" s="2">
        <v>2</v>
      </c>
      <c r="N39" s="2">
        <v>1</v>
      </c>
      <c r="O39" s="2"/>
      <c r="P39" s="2">
        <v>11</v>
      </c>
      <c r="Q39" s="2">
        <v>1</v>
      </c>
      <c r="R39" s="2">
        <v>1</v>
      </c>
      <c r="S39" s="2">
        <v>2</v>
      </c>
      <c r="T39" s="2"/>
      <c r="U39" s="2">
        <v>11</v>
      </c>
      <c r="V39" s="2">
        <v>2</v>
      </c>
      <c r="W39" s="2">
        <v>1</v>
      </c>
      <c r="X39" s="2">
        <v>1</v>
      </c>
      <c r="Y39" s="2"/>
      <c r="Z39" s="2">
        <v>11</v>
      </c>
      <c r="AA39" s="2">
        <v>2</v>
      </c>
      <c r="AB39" s="2">
        <v>1</v>
      </c>
      <c r="AC39" s="2">
        <v>2</v>
      </c>
      <c r="AD39" s="2"/>
      <c r="AE39" s="2">
        <v>11</v>
      </c>
      <c r="AF39" s="2">
        <v>1</v>
      </c>
      <c r="AG39" s="2">
        <v>2</v>
      </c>
      <c r="AH39" s="2">
        <v>2</v>
      </c>
      <c r="AI39" s="2"/>
      <c r="AJ39" s="2">
        <v>11</v>
      </c>
      <c r="AK39" s="2">
        <v>2</v>
      </c>
      <c r="AL39" s="2">
        <v>2</v>
      </c>
      <c r="AM39" s="2">
        <v>1</v>
      </c>
      <c r="AN39" s="2"/>
      <c r="AO39" s="2">
        <v>11</v>
      </c>
      <c r="AP39" s="2">
        <v>2</v>
      </c>
      <c r="AQ39" s="2">
        <v>2</v>
      </c>
      <c r="AR39" s="2">
        <v>2</v>
      </c>
      <c r="AS39" s="2"/>
      <c r="AT39" s="2">
        <v>11</v>
      </c>
      <c r="AU39" s="2"/>
      <c r="AV39" s="2"/>
      <c r="AW39" s="2"/>
      <c r="AX39" s="2"/>
      <c r="AY39" s="2">
        <v>11</v>
      </c>
      <c r="AZ39" s="2"/>
      <c r="BA39" s="2"/>
      <c r="BB39" s="2"/>
      <c r="BC39" s="2"/>
    </row>
    <row r="40" spans="1:55" ht="12.75">
      <c r="A40" s="2">
        <v>12</v>
      </c>
      <c r="B40" s="2">
        <v>2</v>
      </c>
      <c r="C40" s="2">
        <v>1</v>
      </c>
      <c r="D40" s="2">
        <v>2</v>
      </c>
      <c r="E40" s="2"/>
      <c r="F40" s="2">
        <v>12</v>
      </c>
      <c r="G40" s="2">
        <v>2</v>
      </c>
      <c r="H40" s="2">
        <v>2</v>
      </c>
      <c r="I40" s="2">
        <v>1</v>
      </c>
      <c r="J40" s="2"/>
      <c r="K40" s="2">
        <v>12</v>
      </c>
      <c r="L40" s="2">
        <v>2</v>
      </c>
      <c r="M40" s="2">
        <v>2</v>
      </c>
      <c r="N40" s="2">
        <v>2</v>
      </c>
      <c r="O40" s="2"/>
      <c r="P40" s="2">
        <v>12</v>
      </c>
      <c r="Q40" s="2">
        <v>1</v>
      </c>
      <c r="R40" s="2">
        <v>1</v>
      </c>
      <c r="S40" s="2">
        <v>1</v>
      </c>
      <c r="T40" s="2"/>
      <c r="U40" s="2">
        <v>12</v>
      </c>
      <c r="V40" s="2">
        <v>1</v>
      </c>
      <c r="W40" s="2">
        <v>1</v>
      </c>
      <c r="X40" s="2">
        <v>2</v>
      </c>
      <c r="Y40" s="2"/>
      <c r="Z40" s="2">
        <v>12</v>
      </c>
      <c r="AA40" s="2">
        <v>1</v>
      </c>
      <c r="AB40" s="2">
        <v>1</v>
      </c>
      <c r="AC40" s="2">
        <v>1</v>
      </c>
      <c r="AD40" s="2"/>
      <c r="AE40" s="2">
        <v>12</v>
      </c>
      <c r="AF40" s="2">
        <v>1</v>
      </c>
      <c r="AG40" s="2">
        <v>1</v>
      </c>
      <c r="AH40" s="2">
        <v>1</v>
      </c>
      <c r="AI40" s="2"/>
      <c r="AJ40" s="2">
        <v>12</v>
      </c>
      <c r="AK40" s="2">
        <v>2</v>
      </c>
      <c r="AL40" s="2">
        <v>1</v>
      </c>
      <c r="AM40" s="2">
        <v>6</v>
      </c>
      <c r="AN40" s="2"/>
      <c r="AO40" s="2">
        <v>12</v>
      </c>
      <c r="AP40" s="2">
        <v>1</v>
      </c>
      <c r="AQ40" s="2">
        <v>1</v>
      </c>
      <c r="AR40" s="2">
        <v>2</v>
      </c>
      <c r="AS40" s="2"/>
      <c r="AT40" s="2">
        <v>12</v>
      </c>
      <c r="AU40" s="2"/>
      <c r="AV40" s="2"/>
      <c r="AW40" s="2"/>
      <c r="AX40" s="2"/>
      <c r="AY40" s="2">
        <v>12</v>
      </c>
      <c r="AZ40" s="2"/>
      <c r="BA40" s="2"/>
      <c r="BB40" s="2"/>
      <c r="BC40" s="2"/>
    </row>
    <row r="41" spans="1:55" ht="12.75">
      <c r="A41" s="2">
        <v>13</v>
      </c>
      <c r="B41" s="2">
        <v>2</v>
      </c>
      <c r="C41" s="2">
        <v>1</v>
      </c>
      <c r="D41" s="2">
        <v>1</v>
      </c>
      <c r="E41" s="2"/>
      <c r="F41" s="2">
        <v>13</v>
      </c>
      <c r="G41" s="2">
        <v>2</v>
      </c>
      <c r="H41" s="2">
        <v>2</v>
      </c>
      <c r="I41" s="2">
        <v>2</v>
      </c>
      <c r="J41" s="2"/>
      <c r="K41" s="2">
        <v>13</v>
      </c>
      <c r="L41" s="2">
        <v>2</v>
      </c>
      <c r="M41" s="2">
        <v>1</v>
      </c>
      <c r="N41" s="2">
        <v>1</v>
      </c>
      <c r="O41" s="2"/>
      <c r="P41" s="2">
        <v>13</v>
      </c>
      <c r="Q41" s="2">
        <v>1</v>
      </c>
      <c r="R41" s="2">
        <v>2</v>
      </c>
      <c r="S41" s="2">
        <v>2</v>
      </c>
      <c r="T41" s="2"/>
      <c r="U41" s="2">
        <v>13</v>
      </c>
      <c r="V41" s="2">
        <v>2</v>
      </c>
      <c r="W41" s="2">
        <v>1</v>
      </c>
      <c r="X41" s="2">
        <v>2</v>
      </c>
      <c r="Y41" s="2"/>
      <c r="Z41" s="2">
        <v>13</v>
      </c>
      <c r="AA41" s="2">
        <v>1</v>
      </c>
      <c r="AB41" s="2">
        <v>2</v>
      </c>
      <c r="AC41" s="2">
        <v>2</v>
      </c>
      <c r="AD41" s="2"/>
      <c r="AE41" s="2">
        <v>13</v>
      </c>
      <c r="AF41" s="2">
        <v>1</v>
      </c>
      <c r="AG41" s="2">
        <v>1</v>
      </c>
      <c r="AH41" s="2">
        <v>2</v>
      </c>
      <c r="AI41" s="2"/>
      <c r="AJ41" s="2">
        <v>13</v>
      </c>
      <c r="AK41" s="2">
        <v>3</v>
      </c>
      <c r="AL41" s="2">
        <v>1</v>
      </c>
      <c r="AM41" s="2">
        <v>2</v>
      </c>
      <c r="AN41" s="2"/>
      <c r="AO41" s="2">
        <v>13</v>
      </c>
      <c r="AP41" s="2">
        <v>2</v>
      </c>
      <c r="AQ41" s="2">
        <v>1</v>
      </c>
      <c r="AR41" s="2">
        <v>2</v>
      </c>
      <c r="AS41" s="2"/>
      <c r="AT41" s="2">
        <v>13</v>
      </c>
      <c r="AU41" s="2"/>
      <c r="AV41" s="2"/>
      <c r="AW41" s="2"/>
      <c r="AX41" s="2"/>
      <c r="AY41" s="2">
        <v>13</v>
      </c>
      <c r="AZ41" s="2"/>
      <c r="BA41" s="2"/>
      <c r="BB41" s="2"/>
      <c r="BC41" s="2"/>
    </row>
    <row r="42" spans="1:55" ht="12.75">
      <c r="A42" s="2">
        <v>14</v>
      </c>
      <c r="B42" s="2">
        <v>1</v>
      </c>
      <c r="C42" s="2">
        <v>1</v>
      </c>
      <c r="D42" s="2">
        <v>1</v>
      </c>
      <c r="E42" s="2"/>
      <c r="F42" s="2">
        <v>14</v>
      </c>
      <c r="G42" s="2">
        <v>1</v>
      </c>
      <c r="H42" s="2">
        <v>1</v>
      </c>
      <c r="I42" s="2">
        <v>1</v>
      </c>
      <c r="J42" s="2"/>
      <c r="K42" s="2">
        <v>14</v>
      </c>
      <c r="L42" s="2">
        <v>1</v>
      </c>
      <c r="M42" s="2">
        <v>1</v>
      </c>
      <c r="N42" s="2">
        <v>1</v>
      </c>
      <c r="O42" s="2"/>
      <c r="P42" s="2">
        <v>14</v>
      </c>
      <c r="Q42" s="2">
        <v>1</v>
      </c>
      <c r="R42" s="2">
        <v>1</v>
      </c>
      <c r="S42" s="2">
        <v>1</v>
      </c>
      <c r="T42" s="2"/>
      <c r="U42" s="2">
        <v>14</v>
      </c>
      <c r="V42" s="2">
        <v>1</v>
      </c>
      <c r="W42" s="2">
        <v>1</v>
      </c>
      <c r="X42" s="2">
        <v>1</v>
      </c>
      <c r="Y42" s="2"/>
      <c r="Z42" s="2">
        <v>14</v>
      </c>
      <c r="AA42" s="2">
        <v>1</v>
      </c>
      <c r="AB42" s="2">
        <v>1</v>
      </c>
      <c r="AC42" s="2">
        <v>1</v>
      </c>
      <c r="AD42" s="2"/>
      <c r="AE42" s="2">
        <v>14</v>
      </c>
      <c r="AF42" s="2">
        <v>1</v>
      </c>
      <c r="AG42" s="2">
        <v>1</v>
      </c>
      <c r="AH42" s="2">
        <v>1</v>
      </c>
      <c r="AI42" s="2"/>
      <c r="AJ42" s="2">
        <v>14</v>
      </c>
      <c r="AK42" s="2">
        <v>1</v>
      </c>
      <c r="AL42" s="2">
        <v>1</v>
      </c>
      <c r="AM42" s="2">
        <v>1</v>
      </c>
      <c r="AN42" s="2"/>
      <c r="AO42" s="2">
        <v>14</v>
      </c>
      <c r="AP42" s="2">
        <v>1</v>
      </c>
      <c r="AQ42" s="2">
        <v>1</v>
      </c>
      <c r="AR42" s="2">
        <v>1</v>
      </c>
      <c r="AS42" s="2"/>
      <c r="AT42" s="2">
        <v>14</v>
      </c>
      <c r="AU42" s="2"/>
      <c r="AV42" s="2"/>
      <c r="AW42" s="2"/>
      <c r="AX42" s="2"/>
      <c r="AY42" s="2">
        <v>14</v>
      </c>
      <c r="AZ42" s="2"/>
      <c r="BA42" s="2"/>
      <c r="BB42" s="2"/>
      <c r="BC42" s="2"/>
    </row>
    <row r="43" spans="1:55" ht="12.75">
      <c r="A43" s="2">
        <v>15</v>
      </c>
      <c r="B43" s="2">
        <v>1</v>
      </c>
      <c r="C43" s="2">
        <v>1</v>
      </c>
      <c r="D43" s="2">
        <v>1</v>
      </c>
      <c r="E43" s="2"/>
      <c r="F43" s="2">
        <v>15</v>
      </c>
      <c r="G43" s="2">
        <v>1</v>
      </c>
      <c r="H43" s="2">
        <v>1</v>
      </c>
      <c r="I43" s="2">
        <v>1</v>
      </c>
      <c r="J43" s="2"/>
      <c r="K43" s="2">
        <v>15</v>
      </c>
      <c r="L43" s="2">
        <v>1</v>
      </c>
      <c r="M43" s="2">
        <v>1</v>
      </c>
      <c r="N43" s="2">
        <v>1</v>
      </c>
      <c r="O43" s="2"/>
      <c r="P43" s="2">
        <v>15</v>
      </c>
      <c r="Q43" s="2">
        <v>2</v>
      </c>
      <c r="R43" s="2">
        <v>1</v>
      </c>
      <c r="S43" s="2">
        <v>1</v>
      </c>
      <c r="T43" s="2"/>
      <c r="U43" s="2">
        <v>15</v>
      </c>
      <c r="V43" s="2">
        <v>1</v>
      </c>
      <c r="W43" s="2">
        <v>1</v>
      </c>
      <c r="X43" s="2">
        <v>1</v>
      </c>
      <c r="Y43" s="2"/>
      <c r="Z43" s="2">
        <v>15</v>
      </c>
      <c r="AA43" s="2">
        <v>1</v>
      </c>
      <c r="AB43" s="2">
        <v>1</v>
      </c>
      <c r="AC43" s="2">
        <v>1</v>
      </c>
      <c r="AD43" s="2"/>
      <c r="AE43" s="2">
        <v>15</v>
      </c>
      <c r="AF43" s="2">
        <v>1</v>
      </c>
      <c r="AG43" s="2">
        <v>1</v>
      </c>
      <c r="AH43" s="2">
        <v>1</v>
      </c>
      <c r="AI43" s="2"/>
      <c r="AJ43" s="2">
        <v>15</v>
      </c>
      <c r="AK43" s="2">
        <v>1</v>
      </c>
      <c r="AL43" s="2">
        <v>1</v>
      </c>
      <c r="AM43" s="2">
        <v>1</v>
      </c>
      <c r="AN43" s="2"/>
      <c r="AO43" s="2">
        <v>15</v>
      </c>
      <c r="AP43" s="2">
        <v>1</v>
      </c>
      <c r="AQ43" s="2">
        <v>1</v>
      </c>
      <c r="AR43" s="2">
        <v>1</v>
      </c>
      <c r="AS43" s="2"/>
      <c r="AT43" s="2">
        <v>15</v>
      </c>
      <c r="AU43" s="2"/>
      <c r="AV43" s="2"/>
      <c r="AW43" s="2"/>
      <c r="AX43" s="2"/>
      <c r="AY43" s="2">
        <v>15</v>
      </c>
      <c r="AZ43" s="2"/>
      <c r="BA43" s="2"/>
      <c r="BB43" s="2"/>
      <c r="BC43" s="2"/>
    </row>
    <row r="44" spans="1:55" ht="12.75">
      <c r="A44" s="2">
        <v>16</v>
      </c>
      <c r="B44" s="2">
        <v>1</v>
      </c>
      <c r="C44" s="2">
        <v>2</v>
      </c>
      <c r="D44" s="2">
        <v>1</v>
      </c>
      <c r="E44" s="2"/>
      <c r="F44" s="2">
        <v>16</v>
      </c>
      <c r="G44" s="2">
        <v>2</v>
      </c>
      <c r="H44" s="2">
        <v>1</v>
      </c>
      <c r="I44" s="2">
        <v>7</v>
      </c>
      <c r="J44" s="2"/>
      <c r="K44" s="2">
        <v>16</v>
      </c>
      <c r="L44" s="2">
        <v>2</v>
      </c>
      <c r="M44" s="2">
        <v>4</v>
      </c>
      <c r="N44" s="2">
        <v>2</v>
      </c>
      <c r="O44" s="2"/>
      <c r="P44" s="2">
        <v>16</v>
      </c>
      <c r="Q44" s="2">
        <v>2</v>
      </c>
      <c r="R44" s="2">
        <v>2</v>
      </c>
      <c r="S44" s="2">
        <v>1</v>
      </c>
      <c r="T44" s="2"/>
      <c r="U44" s="2">
        <v>16</v>
      </c>
      <c r="V44" s="2">
        <v>1</v>
      </c>
      <c r="W44" s="2">
        <v>1</v>
      </c>
      <c r="X44" s="2">
        <v>2</v>
      </c>
      <c r="Y44" s="2"/>
      <c r="Z44" s="2">
        <v>16</v>
      </c>
      <c r="AA44" s="2">
        <v>3</v>
      </c>
      <c r="AB44" s="2">
        <v>1</v>
      </c>
      <c r="AC44" s="2">
        <v>1</v>
      </c>
      <c r="AD44" s="2"/>
      <c r="AE44" s="2">
        <v>16</v>
      </c>
      <c r="AF44" s="2">
        <v>2</v>
      </c>
      <c r="AG44" s="2">
        <v>5</v>
      </c>
      <c r="AH44" s="2">
        <v>2</v>
      </c>
      <c r="AI44" s="2"/>
      <c r="AJ44" s="2">
        <v>16</v>
      </c>
      <c r="AK44" s="2">
        <v>1</v>
      </c>
      <c r="AL44" s="2">
        <v>1</v>
      </c>
      <c r="AM44" s="2">
        <v>1</v>
      </c>
      <c r="AN44" s="2"/>
      <c r="AO44" s="2">
        <v>16</v>
      </c>
      <c r="AP44" s="2">
        <v>1</v>
      </c>
      <c r="AQ44" s="2">
        <v>1</v>
      </c>
      <c r="AR44" s="2">
        <v>1</v>
      </c>
      <c r="AS44" s="2"/>
      <c r="AT44" s="2">
        <v>16</v>
      </c>
      <c r="AU44" s="2"/>
      <c r="AV44" s="2"/>
      <c r="AW44" s="2"/>
      <c r="AX44" s="2"/>
      <c r="AY44" s="2">
        <v>16</v>
      </c>
      <c r="AZ44" s="2"/>
      <c r="BA44" s="2"/>
      <c r="BB44" s="2"/>
      <c r="BC44" s="2"/>
    </row>
    <row r="45" spans="1:55" ht="12.75">
      <c r="A45" s="2">
        <v>17</v>
      </c>
      <c r="B45" s="2">
        <v>2</v>
      </c>
      <c r="C45" s="2">
        <v>1</v>
      </c>
      <c r="D45" s="2">
        <v>1</v>
      </c>
      <c r="E45" s="2"/>
      <c r="F45" s="2">
        <v>17</v>
      </c>
      <c r="G45" s="2">
        <v>6</v>
      </c>
      <c r="H45" s="2">
        <v>2</v>
      </c>
      <c r="I45" s="2">
        <v>2</v>
      </c>
      <c r="J45" s="2"/>
      <c r="K45" s="2">
        <v>17</v>
      </c>
      <c r="L45" s="2">
        <v>1</v>
      </c>
      <c r="M45" s="2">
        <v>1</v>
      </c>
      <c r="N45" s="2">
        <v>1</v>
      </c>
      <c r="O45" s="2"/>
      <c r="P45" s="2">
        <v>17</v>
      </c>
      <c r="Q45" s="2">
        <v>1</v>
      </c>
      <c r="R45" s="2">
        <v>2</v>
      </c>
      <c r="S45" s="2">
        <v>1</v>
      </c>
      <c r="T45" s="2"/>
      <c r="U45" s="2">
        <v>17</v>
      </c>
      <c r="V45" s="2">
        <v>1</v>
      </c>
      <c r="W45" s="2">
        <v>1</v>
      </c>
      <c r="X45" s="2">
        <v>1</v>
      </c>
      <c r="Y45" s="2"/>
      <c r="Z45" s="2">
        <v>17</v>
      </c>
      <c r="AA45" s="2">
        <v>1</v>
      </c>
      <c r="AB45" s="2">
        <v>1</v>
      </c>
      <c r="AC45" s="2">
        <v>2</v>
      </c>
      <c r="AD45" s="2"/>
      <c r="AE45" s="2">
        <v>17</v>
      </c>
      <c r="AF45" s="2">
        <v>4</v>
      </c>
      <c r="AG45" s="2">
        <v>1</v>
      </c>
      <c r="AH45" s="2">
        <v>2</v>
      </c>
      <c r="AI45" s="2"/>
      <c r="AJ45" s="2">
        <v>17</v>
      </c>
      <c r="AK45" s="2">
        <v>5</v>
      </c>
      <c r="AL45" s="2">
        <v>2</v>
      </c>
      <c r="AM45" s="2">
        <v>1</v>
      </c>
      <c r="AN45" s="2"/>
      <c r="AO45" s="2">
        <v>17</v>
      </c>
      <c r="AP45" s="2">
        <v>1</v>
      </c>
      <c r="AQ45" s="2">
        <v>1</v>
      </c>
      <c r="AR45" s="2">
        <v>2</v>
      </c>
      <c r="AS45" s="2"/>
      <c r="AT45" s="2">
        <v>17</v>
      </c>
      <c r="AU45" s="2"/>
      <c r="AV45" s="2"/>
      <c r="AW45" s="2"/>
      <c r="AX45" s="2"/>
      <c r="AY45" s="2">
        <v>17</v>
      </c>
      <c r="AZ45" s="2"/>
      <c r="BA45" s="2"/>
      <c r="BB45" s="2"/>
      <c r="BC45" s="2"/>
    </row>
    <row r="46" spans="1:55" ht="12.75">
      <c r="A46" s="2">
        <v>18</v>
      </c>
      <c r="B46" s="2">
        <v>1</v>
      </c>
      <c r="C46" s="2">
        <v>2</v>
      </c>
      <c r="D46" s="2">
        <v>2</v>
      </c>
      <c r="E46" s="2"/>
      <c r="F46" s="2">
        <v>18</v>
      </c>
      <c r="G46" s="2">
        <v>1</v>
      </c>
      <c r="H46" s="2">
        <v>2</v>
      </c>
      <c r="I46" s="2">
        <v>2</v>
      </c>
      <c r="J46" s="2"/>
      <c r="K46" s="2">
        <v>18</v>
      </c>
      <c r="L46" s="2">
        <v>2</v>
      </c>
      <c r="M46" s="2">
        <v>1</v>
      </c>
      <c r="N46" s="2">
        <v>2</v>
      </c>
      <c r="O46" s="2"/>
      <c r="P46" s="2">
        <v>18</v>
      </c>
      <c r="Q46" s="2">
        <v>1</v>
      </c>
      <c r="R46" s="2">
        <v>1</v>
      </c>
      <c r="S46" s="2">
        <v>2</v>
      </c>
      <c r="T46" s="2"/>
      <c r="U46" s="2">
        <v>18</v>
      </c>
      <c r="V46" s="2">
        <v>2</v>
      </c>
      <c r="W46" s="2">
        <v>2</v>
      </c>
      <c r="X46" s="2">
        <v>2</v>
      </c>
      <c r="Y46" s="2"/>
      <c r="Z46" s="2">
        <v>18</v>
      </c>
      <c r="AA46" s="2">
        <v>1</v>
      </c>
      <c r="AB46" s="2">
        <v>1</v>
      </c>
      <c r="AC46" s="2">
        <v>2</v>
      </c>
      <c r="AD46" s="2"/>
      <c r="AE46" s="2">
        <v>18</v>
      </c>
      <c r="AF46" s="2">
        <v>1</v>
      </c>
      <c r="AG46" s="2">
        <v>1</v>
      </c>
      <c r="AH46" s="2">
        <v>2</v>
      </c>
      <c r="AI46" s="2"/>
      <c r="AJ46" s="2">
        <v>18</v>
      </c>
      <c r="AK46" s="2">
        <v>2</v>
      </c>
      <c r="AL46" s="2">
        <v>2</v>
      </c>
      <c r="AM46" s="2">
        <v>2</v>
      </c>
      <c r="AN46" s="2"/>
      <c r="AO46" s="2">
        <v>18</v>
      </c>
      <c r="AP46" s="2">
        <v>1</v>
      </c>
      <c r="AQ46" s="2">
        <v>1</v>
      </c>
      <c r="AR46" s="2">
        <v>1</v>
      </c>
      <c r="AS46" s="2"/>
      <c r="AT46" s="2">
        <v>18</v>
      </c>
      <c r="AU46" s="2"/>
      <c r="AV46" s="2"/>
      <c r="AW46" s="2"/>
      <c r="AX46" s="2"/>
      <c r="AY46" s="2">
        <v>18</v>
      </c>
      <c r="AZ46" s="2"/>
      <c r="BA46" s="2"/>
      <c r="BB46" s="2"/>
      <c r="BC46" s="2"/>
    </row>
    <row r="47" spans="1:55" ht="12.75">
      <c r="A47" s="2" t="s">
        <v>8</v>
      </c>
      <c r="B47" s="2">
        <f>SUM(B29:B46)</f>
        <v>24</v>
      </c>
      <c r="C47" s="2">
        <f>SUM(C29:C46)</f>
        <v>26</v>
      </c>
      <c r="D47" s="2">
        <f>SUM(D29:D46)</f>
        <v>26</v>
      </c>
      <c r="E47" s="2">
        <f>SUM(E29:E46)</f>
        <v>0</v>
      </c>
      <c r="F47" s="2" t="s">
        <v>8</v>
      </c>
      <c r="G47" s="2">
        <f>SUM(G29:G46)</f>
        <v>33</v>
      </c>
      <c r="H47" s="2">
        <f>SUM(H29:H46)</f>
        <v>29</v>
      </c>
      <c r="I47" s="2">
        <f>SUM(I29:I46)</f>
        <v>34</v>
      </c>
      <c r="J47" s="2">
        <f>SUM(J29:J46)</f>
        <v>0</v>
      </c>
      <c r="K47" s="2" t="s">
        <v>8</v>
      </c>
      <c r="L47" s="2">
        <f>SUM(L29:L46)</f>
        <v>26</v>
      </c>
      <c r="M47" s="2">
        <f>SUM(M29:M46)</f>
        <v>27</v>
      </c>
      <c r="N47" s="2">
        <f>SUM(N29:N46)</f>
        <v>24</v>
      </c>
      <c r="O47" s="2">
        <f>SUM(O29:O46)</f>
        <v>0</v>
      </c>
      <c r="P47" s="2" t="s">
        <v>8</v>
      </c>
      <c r="Q47" s="2">
        <f>SUM(Q29:Q46)</f>
        <v>28</v>
      </c>
      <c r="R47" s="2">
        <f>SUM(R29:R46)</f>
        <v>24</v>
      </c>
      <c r="S47" s="2">
        <f>SUM(S29:S46)</f>
        <v>32</v>
      </c>
      <c r="T47" s="2">
        <f>SUM(T29:T46)</f>
        <v>0</v>
      </c>
      <c r="U47" s="2" t="s">
        <v>8</v>
      </c>
      <c r="V47" s="2">
        <f>SUM(V29:V46)</f>
        <v>23</v>
      </c>
      <c r="W47" s="2">
        <f>SUM(W29:W46)</f>
        <v>20</v>
      </c>
      <c r="X47" s="2">
        <f>SUM(X29:X46)</f>
        <v>24</v>
      </c>
      <c r="Y47" s="2">
        <f>SUM(Y29:Y46)</f>
        <v>0</v>
      </c>
      <c r="Z47" s="2" t="s">
        <v>8</v>
      </c>
      <c r="AA47" s="2">
        <f>SUM(AA29:AA46)</f>
        <v>21</v>
      </c>
      <c r="AB47" s="2">
        <f>SUM(AB29:AB46)</f>
        <v>21</v>
      </c>
      <c r="AC47" s="2">
        <f>SUM(AC29:AC46)</f>
        <v>24</v>
      </c>
      <c r="AD47" s="2">
        <f>SUM(AD29:AD46)</f>
        <v>0</v>
      </c>
      <c r="AE47" s="2" t="s">
        <v>8</v>
      </c>
      <c r="AF47" s="2">
        <f>SUM(AF29:AF46)</f>
        <v>26</v>
      </c>
      <c r="AG47" s="2">
        <f>SUM(AG29:AG46)</f>
        <v>28</v>
      </c>
      <c r="AH47" s="2">
        <f>SUM(AH29:AH46)</f>
        <v>26</v>
      </c>
      <c r="AI47" s="2">
        <f>SUM(AI29:AI46)</f>
        <v>0</v>
      </c>
      <c r="AJ47" s="2" t="s">
        <v>8</v>
      </c>
      <c r="AK47" s="2">
        <f>SUM(AK29:AK46)</f>
        <v>32</v>
      </c>
      <c r="AL47" s="2">
        <f>SUM(AL29:AL46)</f>
        <v>27</v>
      </c>
      <c r="AM47" s="2">
        <f>SUM(AM29:AM46)</f>
        <v>28</v>
      </c>
      <c r="AN47" s="2">
        <f>SUM(AN29:AN46)</f>
        <v>0</v>
      </c>
      <c r="AO47" s="2" t="s">
        <v>8</v>
      </c>
      <c r="AP47" s="2">
        <f>SUM(AP29:AP46)</f>
        <v>26</v>
      </c>
      <c r="AQ47" s="2">
        <f>SUM(AQ29:AQ46)</f>
        <v>24</v>
      </c>
      <c r="AR47" s="2">
        <f>SUM(AR29:AR46)</f>
        <v>25</v>
      </c>
      <c r="AS47" s="2">
        <f>SUM(AS29:AS46)</f>
        <v>0</v>
      </c>
      <c r="AT47" s="2" t="s">
        <v>8</v>
      </c>
      <c r="AU47" s="2">
        <f>SUM(AU29:AU46)</f>
        <v>0</v>
      </c>
      <c r="AV47" s="2">
        <f>SUM(AV29:AV46)</f>
        <v>0</v>
      </c>
      <c r="AW47" s="2">
        <f>SUM(AW29:AW46)</f>
        <v>0</v>
      </c>
      <c r="AX47" s="2">
        <f>SUM(AX29:AX46)</f>
        <v>0</v>
      </c>
      <c r="AY47" s="2" t="s">
        <v>8</v>
      </c>
      <c r="AZ47" s="2">
        <f>SUM(AZ29:AZ46)</f>
        <v>0</v>
      </c>
      <c r="BA47" s="2">
        <f>SUM(BA29:BA46)</f>
        <v>0</v>
      </c>
      <c r="BB47" s="2">
        <f>SUM(BB29:BB46)</f>
        <v>0</v>
      </c>
      <c r="BC47" s="2">
        <f>SUM(BC29:BC46)</f>
        <v>0</v>
      </c>
    </row>
    <row r="48" spans="1:55" ht="12.75">
      <c r="A48" s="2"/>
      <c r="B48" s="2"/>
      <c r="C48" s="2"/>
      <c r="D48" s="2"/>
      <c r="E48" s="2">
        <f>SUM(B47:E47)</f>
        <v>76</v>
      </c>
      <c r="F48" s="2"/>
      <c r="G48" s="2"/>
      <c r="H48" s="2"/>
      <c r="I48" s="2"/>
      <c r="J48" s="2">
        <f>SUM(G47:J47)</f>
        <v>96</v>
      </c>
      <c r="K48" s="2"/>
      <c r="L48" s="2"/>
      <c r="M48" s="2"/>
      <c r="N48" s="2"/>
      <c r="O48" s="2">
        <f>SUM(L47:O47)</f>
        <v>77</v>
      </c>
      <c r="P48" s="2"/>
      <c r="Q48" s="2"/>
      <c r="R48" s="2"/>
      <c r="S48" s="2"/>
      <c r="T48" s="2">
        <f>SUM(Q47:T47)</f>
        <v>84</v>
      </c>
      <c r="U48" s="2"/>
      <c r="V48" s="2"/>
      <c r="W48" s="2"/>
      <c r="X48" s="2"/>
      <c r="Y48" s="2">
        <f>SUM(V47:Y47)</f>
        <v>67</v>
      </c>
      <c r="Z48" s="2"/>
      <c r="AA48" s="2"/>
      <c r="AB48" s="2"/>
      <c r="AC48" s="2"/>
      <c r="AD48" s="2">
        <f>SUM(AA47:AD47)</f>
        <v>66</v>
      </c>
      <c r="AE48" s="2"/>
      <c r="AF48" s="2"/>
      <c r="AG48" s="2"/>
      <c r="AH48" s="2"/>
      <c r="AI48" s="2">
        <f>SUM(AF47:AI47)</f>
        <v>80</v>
      </c>
      <c r="AJ48" s="2"/>
      <c r="AK48" s="2"/>
      <c r="AL48" s="2"/>
      <c r="AM48" s="2"/>
      <c r="AN48" s="2">
        <f>SUM(AK47:AN47)</f>
        <v>87</v>
      </c>
      <c r="AO48" s="2"/>
      <c r="AP48" s="2"/>
      <c r="AQ48" s="2"/>
      <c r="AR48" s="2"/>
      <c r="AS48" s="2">
        <f>SUM(AP47:AS47)</f>
        <v>75</v>
      </c>
      <c r="AT48" s="2"/>
      <c r="AU48" s="2"/>
      <c r="AV48" s="2"/>
      <c r="AW48" s="2"/>
      <c r="AX48" s="2">
        <f>SUM(AU47:AX47)</f>
        <v>0</v>
      </c>
      <c r="AY48" s="2"/>
      <c r="AZ48" s="2"/>
      <c r="BA48" s="2"/>
      <c r="BB48" s="2"/>
      <c r="BC48" s="2">
        <f>SUM(AZ47:BC47)</f>
        <v>0</v>
      </c>
    </row>
    <row r="49" spans="1:55" ht="12.75">
      <c r="A49" s="2"/>
      <c r="B49" s="2">
        <f>COUNTIF(B29:E46,1)</f>
        <v>33</v>
      </c>
      <c r="C49" s="2"/>
      <c r="D49" s="2"/>
      <c r="E49" s="2"/>
      <c r="F49" s="2"/>
      <c r="G49" s="2">
        <f>COUNTIF(G29:J46,1)</f>
        <v>25</v>
      </c>
      <c r="H49" s="2"/>
      <c r="I49" s="2"/>
      <c r="J49" s="2"/>
      <c r="K49" s="2"/>
      <c r="L49" s="2">
        <f>COUNTIF(L29:O46,1)</f>
        <v>37</v>
      </c>
      <c r="M49" s="2"/>
      <c r="N49" s="2"/>
      <c r="O49" s="2"/>
      <c r="P49" s="2"/>
      <c r="Q49" s="2">
        <f>COUNTIF(Q29:T46,1)</f>
        <v>37</v>
      </c>
      <c r="R49" s="2"/>
      <c r="S49" s="2"/>
      <c r="T49" s="2"/>
      <c r="U49" s="2"/>
      <c r="V49" s="2">
        <f>COUNTIF(V29:Y46,1)</f>
        <v>41</v>
      </c>
      <c r="W49" s="2"/>
      <c r="X49" s="2"/>
      <c r="Y49" s="2"/>
      <c r="Z49" s="2"/>
      <c r="AA49" s="2">
        <f>COUNTIF(AA29:AD46,1)</f>
        <v>44</v>
      </c>
      <c r="AB49" s="2"/>
      <c r="AC49" s="2"/>
      <c r="AD49" s="2"/>
      <c r="AE49" s="2"/>
      <c r="AF49" s="2">
        <f>COUNTIF(AF29:AI46,1)</f>
        <v>36</v>
      </c>
      <c r="AG49" s="2"/>
      <c r="AH49" s="2"/>
      <c r="AI49" s="2"/>
      <c r="AJ49" s="2"/>
      <c r="AK49" s="2">
        <f>COUNTIF(AK29:AN46,1)</f>
        <v>32</v>
      </c>
      <c r="AL49" s="2"/>
      <c r="AM49" s="2"/>
      <c r="AN49" s="2"/>
      <c r="AO49" s="2"/>
      <c r="AP49" s="2">
        <f>COUNTIF(AP29:AS46,1)</f>
        <v>35</v>
      </c>
      <c r="AQ49" s="2"/>
      <c r="AR49" s="2"/>
      <c r="AS49" s="2"/>
      <c r="AT49" s="2"/>
      <c r="AU49" s="2">
        <f>COUNTIF(AU29:AX46,1)</f>
        <v>0</v>
      </c>
      <c r="AV49" s="2"/>
      <c r="AW49" s="2"/>
      <c r="AX49" s="2"/>
      <c r="AY49" s="2"/>
      <c r="AZ49" s="2">
        <f>COUNTIF(AZ29:BC46,1)</f>
        <v>0</v>
      </c>
      <c r="BA49" s="2"/>
      <c r="BB49" s="2"/>
      <c r="BC49" s="2"/>
    </row>
    <row r="50" spans="1:55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 ht="12.75">
      <c r="A52" s="6" t="s">
        <v>33</v>
      </c>
      <c r="B52" s="2" t="s">
        <v>26</v>
      </c>
      <c r="C52" s="2"/>
      <c r="D52" s="2"/>
      <c r="E52" s="2"/>
      <c r="F52" s="2"/>
      <c r="G52" s="2" t="s">
        <v>27</v>
      </c>
      <c r="H52" s="2"/>
      <c r="I52" s="2"/>
      <c r="J52" s="2"/>
      <c r="K52" s="2"/>
      <c r="L52" s="2" t="s">
        <v>28</v>
      </c>
      <c r="M52" s="2"/>
      <c r="N52" s="2"/>
      <c r="O52" s="2"/>
      <c r="P52" s="2"/>
      <c r="Q52" s="2" t="s">
        <v>29</v>
      </c>
      <c r="R52" s="2"/>
      <c r="S52" s="2"/>
      <c r="T52" s="2"/>
      <c r="U52" s="2"/>
      <c r="V52" s="2" t="s">
        <v>30</v>
      </c>
      <c r="W52" s="2"/>
      <c r="X52" s="2"/>
      <c r="Y52" s="2"/>
      <c r="Z52" s="2"/>
      <c r="AA52" s="2" t="s">
        <v>31</v>
      </c>
      <c r="AB52" s="2"/>
      <c r="AC52" s="2"/>
      <c r="AD52" s="2"/>
      <c r="AE52" s="2"/>
      <c r="AF52" s="2" t="s">
        <v>1</v>
      </c>
      <c r="AG52" s="2"/>
      <c r="AH52" s="2"/>
      <c r="AI52" s="2"/>
      <c r="AJ52" s="2"/>
      <c r="AK52" s="2" t="s">
        <v>10</v>
      </c>
      <c r="AL52" s="2"/>
      <c r="AM52" s="2"/>
      <c r="AN52" s="2"/>
      <c r="AO52" s="2"/>
      <c r="AP52" s="2" t="s">
        <v>10</v>
      </c>
      <c r="AQ52" s="2"/>
      <c r="AR52" s="2"/>
      <c r="AS52" s="2"/>
      <c r="AT52" s="2"/>
      <c r="AU52" s="2" t="s">
        <v>10</v>
      </c>
      <c r="AV52" s="2"/>
      <c r="AW52" s="2"/>
      <c r="AX52" s="2"/>
      <c r="AY52" s="2"/>
      <c r="AZ52" s="2" t="s">
        <v>10</v>
      </c>
      <c r="BA52" s="2"/>
      <c r="BB52" s="2"/>
      <c r="BC52" s="2"/>
    </row>
    <row r="53" spans="1:55" ht="12.75">
      <c r="A53" s="2" t="s">
        <v>34</v>
      </c>
      <c r="B53" s="7" t="s">
        <v>35</v>
      </c>
      <c r="C53" s="7"/>
      <c r="D53" s="7"/>
      <c r="E53" s="7"/>
      <c r="F53" s="2"/>
      <c r="G53" s="7" t="s">
        <v>49</v>
      </c>
      <c r="H53" s="7"/>
      <c r="I53" s="7"/>
      <c r="J53" s="7"/>
      <c r="K53" s="2"/>
      <c r="L53" s="7" t="s">
        <v>37</v>
      </c>
      <c r="M53" s="7"/>
      <c r="N53" s="7"/>
      <c r="O53" s="7"/>
      <c r="P53" s="2"/>
      <c r="Q53" s="7" t="s">
        <v>38</v>
      </c>
      <c r="R53" s="7"/>
      <c r="S53" s="7"/>
      <c r="T53" s="7"/>
      <c r="U53" s="2"/>
      <c r="V53" s="7" t="s">
        <v>36</v>
      </c>
      <c r="W53" s="7"/>
      <c r="X53" s="7"/>
      <c r="Y53" s="7"/>
      <c r="Z53" s="2"/>
      <c r="AA53" s="7" t="s">
        <v>40</v>
      </c>
      <c r="AB53" s="7"/>
      <c r="AC53" s="7"/>
      <c r="AD53" s="7"/>
      <c r="AE53" s="2"/>
      <c r="AF53" s="7" t="s">
        <v>41</v>
      </c>
      <c r="AG53" s="7"/>
      <c r="AH53" s="7"/>
      <c r="AI53" s="7"/>
      <c r="AJ53" s="2"/>
      <c r="AK53" s="7" t="s">
        <v>42</v>
      </c>
      <c r="AL53" s="7"/>
      <c r="AM53" s="7"/>
      <c r="AN53" s="7"/>
      <c r="AO53" s="2"/>
      <c r="AP53" s="7"/>
      <c r="AQ53" s="7"/>
      <c r="AR53" s="7"/>
      <c r="AS53" s="7"/>
      <c r="AT53" s="2"/>
      <c r="AU53" s="7"/>
      <c r="AV53" s="7"/>
      <c r="AW53" s="7"/>
      <c r="AX53" s="7"/>
      <c r="AY53" s="2"/>
      <c r="AZ53" s="7"/>
      <c r="BA53" s="7"/>
      <c r="BB53" s="7"/>
      <c r="BC53" s="7"/>
    </row>
    <row r="54" spans="1:55" ht="12.75">
      <c r="A54" s="2" t="s">
        <v>7</v>
      </c>
      <c r="B54" s="2">
        <v>1</v>
      </c>
      <c r="C54" s="2">
        <v>2</v>
      </c>
      <c r="D54" s="2">
        <v>3</v>
      </c>
      <c r="E54" s="2">
        <v>4</v>
      </c>
      <c r="F54" s="2" t="s">
        <v>7</v>
      </c>
      <c r="G54" s="2">
        <v>1</v>
      </c>
      <c r="H54" s="2">
        <v>2</v>
      </c>
      <c r="I54" s="2">
        <v>3</v>
      </c>
      <c r="J54" s="2">
        <v>4</v>
      </c>
      <c r="K54" s="2" t="s">
        <v>7</v>
      </c>
      <c r="L54" s="2">
        <v>1</v>
      </c>
      <c r="M54" s="2">
        <v>2</v>
      </c>
      <c r="N54" s="2">
        <v>3</v>
      </c>
      <c r="O54" s="2">
        <v>4</v>
      </c>
      <c r="P54" s="2" t="s">
        <v>7</v>
      </c>
      <c r="Q54" s="2">
        <v>1</v>
      </c>
      <c r="R54" s="2">
        <v>2</v>
      </c>
      <c r="S54" s="2">
        <v>3</v>
      </c>
      <c r="T54" s="2">
        <v>4</v>
      </c>
      <c r="U54" s="2" t="s">
        <v>7</v>
      </c>
      <c r="V54" s="2">
        <v>1</v>
      </c>
      <c r="W54" s="2">
        <v>2</v>
      </c>
      <c r="X54" s="2">
        <v>3</v>
      </c>
      <c r="Y54" s="2">
        <v>4</v>
      </c>
      <c r="Z54" s="2" t="s">
        <v>7</v>
      </c>
      <c r="AA54" s="2">
        <v>1</v>
      </c>
      <c r="AB54" s="2">
        <v>2</v>
      </c>
      <c r="AC54" s="2">
        <v>3</v>
      </c>
      <c r="AD54" s="2">
        <v>4</v>
      </c>
      <c r="AE54" s="2" t="s">
        <v>7</v>
      </c>
      <c r="AF54" s="2">
        <v>1</v>
      </c>
      <c r="AG54" s="2">
        <v>2</v>
      </c>
      <c r="AH54" s="2">
        <v>3</v>
      </c>
      <c r="AI54" s="2">
        <v>4</v>
      </c>
      <c r="AJ54" s="2" t="s">
        <v>7</v>
      </c>
      <c r="AK54" s="2">
        <v>1</v>
      </c>
      <c r="AL54" s="2">
        <v>2</v>
      </c>
      <c r="AM54" s="2">
        <v>3</v>
      </c>
      <c r="AN54" s="2">
        <v>4</v>
      </c>
      <c r="AO54" s="2" t="s">
        <v>7</v>
      </c>
      <c r="AP54" s="2">
        <v>1</v>
      </c>
      <c r="AQ54" s="2">
        <v>2</v>
      </c>
      <c r="AR54" s="2">
        <v>3</v>
      </c>
      <c r="AS54" s="2">
        <v>4</v>
      </c>
      <c r="AT54" s="2" t="s">
        <v>7</v>
      </c>
      <c r="AU54" s="2">
        <v>1</v>
      </c>
      <c r="AV54" s="2">
        <v>2</v>
      </c>
      <c r="AW54" s="2">
        <v>3</v>
      </c>
      <c r="AX54" s="2">
        <v>4</v>
      </c>
      <c r="AY54" s="2" t="s">
        <v>7</v>
      </c>
      <c r="AZ54" s="2">
        <v>1</v>
      </c>
      <c r="BA54" s="2">
        <v>2</v>
      </c>
      <c r="BB54" s="2">
        <v>3</v>
      </c>
      <c r="BC54" s="2">
        <v>4</v>
      </c>
    </row>
    <row r="55" spans="1:55" ht="12.75">
      <c r="A55" s="2">
        <v>1</v>
      </c>
      <c r="B55" s="2">
        <v>1</v>
      </c>
      <c r="C55" s="2">
        <v>1</v>
      </c>
      <c r="D55" s="2">
        <v>1</v>
      </c>
      <c r="E55" s="2"/>
      <c r="F55" s="2">
        <v>1</v>
      </c>
      <c r="G55" s="2">
        <v>1</v>
      </c>
      <c r="H55" s="2">
        <v>2</v>
      </c>
      <c r="I55" s="2">
        <v>2</v>
      </c>
      <c r="J55" s="2"/>
      <c r="K55" s="2">
        <v>1</v>
      </c>
      <c r="L55" s="2">
        <v>1</v>
      </c>
      <c r="M55" s="2">
        <v>1</v>
      </c>
      <c r="N55" s="2">
        <v>1</v>
      </c>
      <c r="O55" s="2"/>
      <c r="P55" s="2">
        <v>1</v>
      </c>
      <c r="Q55" s="2">
        <v>1</v>
      </c>
      <c r="R55" s="2">
        <v>1</v>
      </c>
      <c r="S55" s="2">
        <v>1</v>
      </c>
      <c r="T55" s="2"/>
      <c r="U55" s="2">
        <v>1</v>
      </c>
      <c r="V55" s="2">
        <v>1</v>
      </c>
      <c r="W55" s="2">
        <v>2</v>
      </c>
      <c r="X55" s="2">
        <v>1</v>
      </c>
      <c r="Y55" s="2"/>
      <c r="Z55" s="2">
        <v>1</v>
      </c>
      <c r="AA55" s="2">
        <v>1</v>
      </c>
      <c r="AB55" s="2">
        <v>1</v>
      </c>
      <c r="AC55" s="2">
        <v>1</v>
      </c>
      <c r="AD55" s="2"/>
      <c r="AE55" s="2">
        <v>1</v>
      </c>
      <c r="AF55" s="2">
        <v>1</v>
      </c>
      <c r="AG55" s="2">
        <v>1</v>
      </c>
      <c r="AH55" s="2">
        <v>1</v>
      </c>
      <c r="AI55" s="2"/>
      <c r="AJ55" s="2">
        <v>1</v>
      </c>
      <c r="AK55" s="2">
        <v>1</v>
      </c>
      <c r="AL55" s="2">
        <v>1</v>
      </c>
      <c r="AM55" s="2">
        <v>2</v>
      </c>
      <c r="AN55" s="2"/>
      <c r="AO55" s="2">
        <v>1</v>
      </c>
      <c r="AP55" s="2"/>
      <c r="AQ55" s="2"/>
      <c r="AR55" s="2"/>
      <c r="AS55" s="2"/>
      <c r="AT55" s="2">
        <v>1</v>
      </c>
      <c r="AU55" s="2"/>
      <c r="AV55" s="2"/>
      <c r="AW55" s="2"/>
      <c r="AX55" s="2"/>
      <c r="AY55" s="2">
        <v>1</v>
      </c>
      <c r="AZ55" s="2"/>
      <c r="BA55" s="2"/>
      <c r="BB55" s="2"/>
      <c r="BC55" s="2"/>
    </row>
    <row r="56" spans="1:55" ht="12.75">
      <c r="A56" s="2">
        <v>2</v>
      </c>
      <c r="B56" s="2">
        <v>1</v>
      </c>
      <c r="C56" s="2">
        <v>1</v>
      </c>
      <c r="D56" s="2">
        <v>3</v>
      </c>
      <c r="E56" s="2"/>
      <c r="F56" s="2">
        <v>2</v>
      </c>
      <c r="G56" s="2">
        <v>2</v>
      </c>
      <c r="H56" s="2">
        <v>1</v>
      </c>
      <c r="I56" s="2">
        <v>3</v>
      </c>
      <c r="J56" s="2"/>
      <c r="K56" s="2">
        <v>2</v>
      </c>
      <c r="L56" s="2">
        <v>2</v>
      </c>
      <c r="M56" s="2">
        <v>1</v>
      </c>
      <c r="N56" s="2">
        <v>1</v>
      </c>
      <c r="O56" s="2"/>
      <c r="P56" s="2">
        <v>2</v>
      </c>
      <c r="Q56" s="2">
        <v>2</v>
      </c>
      <c r="R56" s="2">
        <v>2</v>
      </c>
      <c r="S56" s="2">
        <v>2</v>
      </c>
      <c r="T56" s="2"/>
      <c r="U56" s="2">
        <v>2</v>
      </c>
      <c r="V56" s="2">
        <v>2</v>
      </c>
      <c r="W56" s="2">
        <v>1</v>
      </c>
      <c r="X56" s="2">
        <v>1</v>
      </c>
      <c r="Y56" s="2"/>
      <c r="Z56" s="2">
        <v>2</v>
      </c>
      <c r="AA56" s="2">
        <v>1</v>
      </c>
      <c r="AB56" s="2">
        <v>2</v>
      </c>
      <c r="AC56" s="2">
        <v>1</v>
      </c>
      <c r="AD56" s="2"/>
      <c r="AE56" s="2">
        <v>2</v>
      </c>
      <c r="AF56" s="2">
        <v>2</v>
      </c>
      <c r="AG56" s="2">
        <v>1</v>
      </c>
      <c r="AH56" s="2">
        <v>2</v>
      </c>
      <c r="AI56" s="2"/>
      <c r="AJ56" s="2">
        <v>2</v>
      </c>
      <c r="AK56" s="2">
        <v>2</v>
      </c>
      <c r="AL56" s="2">
        <v>1</v>
      </c>
      <c r="AM56" s="2">
        <v>3</v>
      </c>
      <c r="AN56" s="2"/>
      <c r="AO56" s="2">
        <v>2</v>
      </c>
      <c r="AP56" s="2"/>
      <c r="AQ56" s="2"/>
      <c r="AR56" s="2"/>
      <c r="AS56" s="2"/>
      <c r="AT56" s="2">
        <v>2</v>
      </c>
      <c r="AU56" s="2"/>
      <c r="AV56" s="2"/>
      <c r="AW56" s="2"/>
      <c r="AX56" s="2"/>
      <c r="AY56" s="2">
        <v>2</v>
      </c>
      <c r="AZ56" s="2"/>
      <c r="BA56" s="2"/>
      <c r="BB56" s="2"/>
      <c r="BC56" s="2"/>
    </row>
    <row r="57" spans="1:55" ht="12.75">
      <c r="A57" s="2">
        <v>3</v>
      </c>
      <c r="B57" s="2">
        <v>1</v>
      </c>
      <c r="C57" s="2">
        <v>1</v>
      </c>
      <c r="D57" s="2">
        <v>1</v>
      </c>
      <c r="E57" s="2"/>
      <c r="F57" s="2">
        <v>3</v>
      </c>
      <c r="G57" s="2">
        <v>1</v>
      </c>
      <c r="H57" s="2">
        <v>1</v>
      </c>
      <c r="I57" s="2">
        <v>1</v>
      </c>
      <c r="J57" s="2"/>
      <c r="K57" s="2">
        <v>3</v>
      </c>
      <c r="L57" s="2">
        <v>1</v>
      </c>
      <c r="M57" s="2">
        <v>1</v>
      </c>
      <c r="N57" s="2">
        <v>1</v>
      </c>
      <c r="O57" s="2"/>
      <c r="P57" s="2">
        <v>3</v>
      </c>
      <c r="Q57" s="2">
        <v>1</v>
      </c>
      <c r="R57" s="2">
        <v>1</v>
      </c>
      <c r="S57" s="2">
        <v>1</v>
      </c>
      <c r="T57" s="2"/>
      <c r="U57" s="2">
        <v>3</v>
      </c>
      <c r="V57" s="2">
        <v>1</v>
      </c>
      <c r="W57" s="2">
        <v>1</v>
      </c>
      <c r="X57" s="2">
        <v>1</v>
      </c>
      <c r="Y57" s="2"/>
      <c r="Z57" s="2">
        <v>3</v>
      </c>
      <c r="AA57" s="2">
        <v>1</v>
      </c>
      <c r="AB57" s="2">
        <v>1</v>
      </c>
      <c r="AC57" s="2">
        <v>1</v>
      </c>
      <c r="AD57" s="2"/>
      <c r="AE57" s="2">
        <v>3</v>
      </c>
      <c r="AF57" s="2">
        <v>1</v>
      </c>
      <c r="AG57" s="2">
        <v>1</v>
      </c>
      <c r="AH57" s="2">
        <v>2</v>
      </c>
      <c r="AI57" s="2"/>
      <c r="AJ57" s="2">
        <v>3</v>
      </c>
      <c r="AK57" s="2">
        <v>1</v>
      </c>
      <c r="AL57" s="2">
        <v>4</v>
      </c>
      <c r="AM57" s="2">
        <v>1</v>
      </c>
      <c r="AN57" s="2"/>
      <c r="AO57" s="2">
        <v>3</v>
      </c>
      <c r="AP57" s="2"/>
      <c r="AQ57" s="2"/>
      <c r="AR57" s="2"/>
      <c r="AS57" s="2"/>
      <c r="AT57" s="2">
        <v>3</v>
      </c>
      <c r="AU57" s="2"/>
      <c r="AV57" s="2"/>
      <c r="AW57" s="2"/>
      <c r="AX57" s="2"/>
      <c r="AY57" s="2">
        <v>3</v>
      </c>
      <c r="AZ57" s="2"/>
      <c r="BA57" s="2"/>
      <c r="BB57" s="2"/>
      <c r="BC57" s="2"/>
    </row>
    <row r="58" spans="1:55" ht="12.75">
      <c r="A58" s="2">
        <v>4</v>
      </c>
      <c r="B58" s="2">
        <v>2</v>
      </c>
      <c r="C58" s="2">
        <v>1</v>
      </c>
      <c r="D58" s="2">
        <v>1</v>
      </c>
      <c r="E58" s="2"/>
      <c r="F58" s="2">
        <v>4</v>
      </c>
      <c r="G58" s="2">
        <v>2</v>
      </c>
      <c r="H58" s="2">
        <v>3</v>
      </c>
      <c r="I58" s="2">
        <v>2</v>
      </c>
      <c r="J58" s="2"/>
      <c r="K58" s="2">
        <v>4</v>
      </c>
      <c r="L58" s="2">
        <v>1</v>
      </c>
      <c r="M58" s="2">
        <v>1</v>
      </c>
      <c r="N58" s="2">
        <v>1</v>
      </c>
      <c r="O58" s="2"/>
      <c r="P58" s="2">
        <v>4</v>
      </c>
      <c r="Q58" s="2">
        <v>2</v>
      </c>
      <c r="R58" s="2">
        <v>1</v>
      </c>
      <c r="S58" s="2">
        <v>1</v>
      </c>
      <c r="T58" s="2"/>
      <c r="U58" s="2">
        <v>4</v>
      </c>
      <c r="V58" s="2">
        <v>2</v>
      </c>
      <c r="W58" s="2">
        <v>2</v>
      </c>
      <c r="X58" s="2">
        <v>1</v>
      </c>
      <c r="Y58" s="2"/>
      <c r="Z58" s="2">
        <v>4</v>
      </c>
      <c r="AA58" s="2">
        <v>1</v>
      </c>
      <c r="AB58" s="2">
        <v>1</v>
      </c>
      <c r="AC58" s="2">
        <v>1</v>
      </c>
      <c r="AD58" s="2"/>
      <c r="AE58" s="2">
        <v>4</v>
      </c>
      <c r="AF58" s="2">
        <v>7</v>
      </c>
      <c r="AG58" s="2">
        <v>7</v>
      </c>
      <c r="AH58" s="2">
        <v>1</v>
      </c>
      <c r="AI58" s="2"/>
      <c r="AJ58" s="2">
        <v>4</v>
      </c>
      <c r="AK58" s="2">
        <v>1</v>
      </c>
      <c r="AL58" s="2">
        <v>4</v>
      </c>
      <c r="AM58" s="2">
        <v>2</v>
      </c>
      <c r="AN58" s="2"/>
      <c r="AO58" s="2">
        <v>4</v>
      </c>
      <c r="AP58" s="2"/>
      <c r="AQ58" s="2"/>
      <c r="AR58" s="2"/>
      <c r="AS58" s="2"/>
      <c r="AT58" s="2">
        <v>4</v>
      </c>
      <c r="AU58" s="2"/>
      <c r="AV58" s="2"/>
      <c r="AW58" s="2"/>
      <c r="AX58" s="2"/>
      <c r="AY58" s="2">
        <v>4</v>
      </c>
      <c r="AZ58" s="2"/>
      <c r="BA58" s="2"/>
      <c r="BB58" s="2"/>
      <c r="BC58" s="2"/>
    </row>
    <row r="59" spans="1:55" ht="12.75">
      <c r="A59" s="2">
        <v>5</v>
      </c>
      <c r="B59" s="2">
        <v>2</v>
      </c>
      <c r="C59" s="2">
        <v>2</v>
      </c>
      <c r="D59" s="2">
        <v>1</v>
      </c>
      <c r="E59" s="2"/>
      <c r="F59" s="2">
        <v>5</v>
      </c>
      <c r="G59" s="2">
        <v>1</v>
      </c>
      <c r="H59" s="2">
        <v>1</v>
      </c>
      <c r="I59" s="2">
        <v>2</v>
      </c>
      <c r="J59" s="2"/>
      <c r="K59" s="2">
        <v>5</v>
      </c>
      <c r="L59" s="2">
        <v>1</v>
      </c>
      <c r="M59" s="2">
        <v>1</v>
      </c>
      <c r="N59" s="2">
        <v>1</v>
      </c>
      <c r="O59" s="2"/>
      <c r="P59" s="2">
        <v>5</v>
      </c>
      <c r="Q59" s="2">
        <v>1</v>
      </c>
      <c r="R59" s="2">
        <v>1</v>
      </c>
      <c r="S59" s="2">
        <v>1</v>
      </c>
      <c r="T59" s="2"/>
      <c r="U59" s="2">
        <v>5</v>
      </c>
      <c r="V59" s="2">
        <v>2</v>
      </c>
      <c r="W59" s="2">
        <v>1</v>
      </c>
      <c r="X59" s="2">
        <v>2</v>
      </c>
      <c r="Y59" s="2"/>
      <c r="Z59" s="2">
        <v>5</v>
      </c>
      <c r="AA59" s="2">
        <v>1</v>
      </c>
      <c r="AB59" s="2">
        <v>2</v>
      </c>
      <c r="AC59" s="2">
        <v>1</v>
      </c>
      <c r="AD59" s="2"/>
      <c r="AE59" s="2">
        <v>5</v>
      </c>
      <c r="AF59" s="2">
        <v>1</v>
      </c>
      <c r="AG59" s="2">
        <v>1</v>
      </c>
      <c r="AH59" s="2">
        <v>1</v>
      </c>
      <c r="AI59" s="2"/>
      <c r="AJ59" s="2">
        <v>5</v>
      </c>
      <c r="AK59" s="2">
        <v>2</v>
      </c>
      <c r="AL59" s="2">
        <v>2</v>
      </c>
      <c r="AM59" s="2">
        <v>1</v>
      </c>
      <c r="AN59" s="2"/>
      <c r="AO59" s="2">
        <v>5</v>
      </c>
      <c r="AP59" s="2"/>
      <c r="AQ59" s="2"/>
      <c r="AR59" s="2"/>
      <c r="AS59" s="2"/>
      <c r="AT59" s="2">
        <v>5</v>
      </c>
      <c r="AU59" s="2"/>
      <c r="AV59" s="2"/>
      <c r="AW59" s="2"/>
      <c r="AX59" s="2"/>
      <c r="AY59" s="2">
        <v>5</v>
      </c>
      <c r="AZ59" s="2"/>
      <c r="BA59" s="2"/>
      <c r="BB59" s="2"/>
      <c r="BC59" s="2"/>
    </row>
    <row r="60" spans="1:55" ht="12.75">
      <c r="A60" s="2">
        <v>6</v>
      </c>
      <c r="B60" s="2">
        <v>1</v>
      </c>
      <c r="C60" s="2">
        <v>1</v>
      </c>
      <c r="D60" s="2">
        <v>1</v>
      </c>
      <c r="E60" s="2"/>
      <c r="F60" s="2">
        <v>6</v>
      </c>
      <c r="G60" s="2">
        <v>1</v>
      </c>
      <c r="H60" s="2">
        <v>2</v>
      </c>
      <c r="I60" s="2">
        <v>1</v>
      </c>
      <c r="J60" s="2"/>
      <c r="K60" s="2">
        <v>6</v>
      </c>
      <c r="L60" s="2">
        <v>1</v>
      </c>
      <c r="M60" s="2">
        <v>1</v>
      </c>
      <c r="N60" s="2">
        <v>1</v>
      </c>
      <c r="O60" s="2"/>
      <c r="P60" s="2">
        <v>6</v>
      </c>
      <c r="Q60" s="2">
        <v>1</v>
      </c>
      <c r="R60" s="2">
        <v>3</v>
      </c>
      <c r="S60" s="2">
        <v>2</v>
      </c>
      <c r="T60" s="2"/>
      <c r="U60" s="2">
        <v>6</v>
      </c>
      <c r="V60" s="2">
        <v>1</v>
      </c>
      <c r="W60" s="2">
        <v>1</v>
      </c>
      <c r="X60" s="2">
        <v>2</v>
      </c>
      <c r="Y60" s="2"/>
      <c r="Z60" s="2">
        <v>6</v>
      </c>
      <c r="AA60" s="2">
        <v>2</v>
      </c>
      <c r="AB60" s="2">
        <v>1</v>
      </c>
      <c r="AC60" s="2">
        <v>1</v>
      </c>
      <c r="AD60" s="2"/>
      <c r="AE60" s="2">
        <v>6</v>
      </c>
      <c r="AF60" s="2">
        <v>1</v>
      </c>
      <c r="AG60" s="2">
        <v>1</v>
      </c>
      <c r="AH60" s="2">
        <v>1</v>
      </c>
      <c r="AI60" s="2"/>
      <c r="AJ60" s="2">
        <v>6</v>
      </c>
      <c r="AK60" s="2">
        <v>1</v>
      </c>
      <c r="AL60" s="2">
        <v>1</v>
      </c>
      <c r="AM60" s="2">
        <v>1</v>
      </c>
      <c r="AN60" s="2"/>
      <c r="AO60" s="2">
        <v>6</v>
      </c>
      <c r="AP60" s="2"/>
      <c r="AQ60" s="2"/>
      <c r="AR60" s="2"/>
      <c r="AS60" s="2"/>
      <c r="AT60" s="2">
        <v>6</v>
      </c>
      <c r="AU60" s="2"/>
      <c r="AV60" s="2"/>
      <c r="AW60" s="2"/>
      <c r="AX60" s="2"/>
      <c r="AY60" s="2">
        <v>6</v>
      </c>
      <c r="AZ60" s="2"/>
      <c r="BA60" s="2"/>
      <c r="BB60" s="2"/>
      <c r="BC60" s="2"/>
    </row>
    <row r="61" spans="1:55" ht="12.75">
      <c r="A61" s="2">
        <v>7</v>
      </c>
      <c r="B61" s="2">
        <v>1</v>
      </c>
      <c r="C61" s="2">
        <v>1</v>
      </c>
      <c r="D61" s="2">
        <v>1</v>
      </c>
      <c r="E61" s="2"/>
      <c r="F61" s="2">
        <v>7</v>
      </c>
      <c r="G61" s="2">
        <v>1</v>
      </c>
      <c r="H61" s="2">
        <v>1</v>
      </c>
      <c r="I61" s="2">
        <v>1</v>
      </c>
      <c r="J61" s="2"/>
      <c r="K61" s="2">
        <v>7</v>
      </c>
      <c r="L61" s="2">
        <v>1</v>
      </c>
      <c r="M61" s="2">
        <v>1</v>
      </c>
      <c r="N61" s="2">
        <v>2</v>
      </c>
      <c r="O61" s="2"/>
      <c r="P61" s="2">
        <v>7</v>
      </c>
      <c r="Q61" s="2">
        <v>1</v>
      </c>
      <c r="R61" s="2">
        <v>2</v>
      </c>
      <c r="S61" s="2">
        <v>2</v>
      </c>
      <c r="T61" s="2"/>
      <c r="U61" s="2">
        <v>7</v>
      </c>
      <c r="V61" s="2">
        <v>1</v>
      </c>
      <c r="W61" s="2">
        <v>1</v>
      </c>
      <c r="X61" s="2">
        <v>2</v>
      </c>
      <c r="Y61" s="2"/>
      <c r="Z61" s="2">
        <v>7</v>
      </c>
      <c r="AA61" s="2">
        <v>1</v>
      </c>
      <c r="AB61" s="2">
        <v>1</v>
      </c>
      <c r="AC61" s="2">
        <v>1</v>
      </c>
      <c r="AD61" s="2"/>
      <c r="AE61" s="2">
        <v>7</v>
      </c>
      <c r="AF61" s="2">
        <v>2</v>
      </c>
      <c r="AG61" s="2">
        <v>1</v>
      </c>
      <c r="AH61" s="2">
        <v>2</v>
      </c>
      <c r="AI61" s="2"/>
      <c r="AJ61" s="2">
        <v>7</v>
      </c>
      <c r="AK61" s="2">
        <v>2</v>
      </c>
      <c r="AL61" s="2">
        <v>2</v>
      </c>
      <c r="AM61" s="2">
        <v>1</v>
      </c>
      <c r="AN61" s="2"/>
      <c r="AO61" s="2">
        <v>7</v>
      </c>
      <c r="AP61" s="2"/>
      <c r="AQ61" s="2"/>
      <c r="AR61" s="2"/>
      <c r="AS61" s="2"/>
      <c r="AT61" s="2">
        <v>7</v>
      </c>
      <c r="AU61" s="2"/>
      <c r="AV61" s="2"/>
      <c r="AW61" s="2"/>
      <c r="AX61" s="2"/>
      <c r="AY61" s="2">
        <v>7</v>
      </c>
      <c r="AZ61" s="2"/>
      <c r="BA61" s="2"/>
      <c r="BB61" s="2"/>
      <c r="BC61" s="2"/>
    </row>
    <row r="62" spans="1:55" ht="12.75">
      <c r="A62" s="2">
        <v>8</v>
      </c>
      <c r="B62" s="2">
        <v>1</v>
      </c>
      <c r="C62" s="2">
        <v>1</v>
      </c>
      <c r="D62" s="2">
        <v>1</v>
      </c>
      <c r="E62" s="2"/>
      <c r="F62" s="2">
        <v>8</v>
      </c>
      <c r="G62" s="2">
        <v>1</v>
      </c>
      <c r="H62" s="2">
        <v>3</v>
      </c>
      <c r="I62" s="2">
        <v>1</v>
      </c>
      <c r="J62" s="2"/>
      <c r="K62" s="2">
        <v>8</v>
      </c>
      <c r="L62" s="2">
        <v>2</v>
      </c>
      <c r="M62" s="2">
        <v>1</v>
      </c>
      <c r="N62" s="2">
        <v>1</v>
      </c>
      <c r="O62" s="2"/>
      <c r="P62" s="2">
        <v>8</v>
      </c>
      <c r="Q62" s="2">
        <v>1</v>
      </c>
      <c r="R62" s="2">
        <v>1</v>
      </c>
      <c r="S62" s="2">
        <v>1</v>
      </c>
      <c r="T62" s="2"/>
      <c r="U62" s="2">
        <v>8</v>
      </c>
      <c r="V62" s="2">
        <v>1</v>
      </c>
      <c r="W62" s="2">
        <v>2</v>
      </c>
      <c r="X62" s="2">
        <v>1</v>
      </c>
      <c r="Y62" s="2"/>
      <c r="Z62" s="2">
        <v>8</v>
      </c>
      <c r="AA62" s="2">
        <v>1</v>
      </c>
      <c r="AB62" s="2">
        <v>1</v>
      </c>
      <c r="AC62" s="2">
        <v>1</v>
      </c>
      <c r="AD62" s="2"/>
      <c r="AE62" s="2">
        <v>8</v>
      </c>
      <c r="AF62" s="2">
        <v>1</v>
      </c>
      <c r="AG62" s="2">
        <v>2</v>
      </c>
      <c r="AH62" s="2">
        <v>1</v>
      </c>
      <c r="AI62" s="2"/>
      <c r="AJ62" s="2">
        <v>8</v>
      </c>
      <c r="AK62" s="2">
        <v>3</v>
      </c>
      <c r="AL62" s="2">
        <v>1</v>
      </c>
      <c r="AM62" s="2">
        <v>1</v>
      </c>
      <c r="AN62" s="2"/>
      <c r="AO62" s="2">
        <v>8</v>
      </c>
      <c r="AP62" s="2"/>
      <c r="AQ62" s="2"/>
      <c r="AR62" s="2"/>
      <c r="AS62" s="2"/>
      <c r="AT62" s="2">
        <v>8</v>
      </c>
      <c r="AU62" s="2"/>
      <c r="AV62" s="2"/>
      <c r="AW62" s="2"/>
      <c r="AX62" s="2"/>
      <c r="AY62" s="2">
        <v>8</v>
      </c>
      <c r="AZ62" s="2"/>
      <c r="BA62" s="2"/>
      <c r="BB62" s="2"/>
      <c r="BC62" s="2"/>
    </row>
    <row r="63" spans="1:55" ht="12.75">
      <c r="A63" s="2">
        <v>9</v>
      </c>
      <c r="B63" s="2">
        <v>1</v>
      </c>
      <c r="C63" s="2">
        <v>1</v>
      </c>
      <c r="D63" s="2">
        <v>2</v>
      </c>
      <c r="E63" s="2"/>
      <c r="F63" s="2">
        <v>9</v>
      </c>
      <c r="G63" s="2">
        <v>1</v>
      </c>
      <c r="H63" s="2">
        <v>1</v>
      </c>
      <c r="I63" s="2">
        <v>1</v>
      </c>
      <c r="J63" s="2"/>
      <c r="K63" s="2">
        <v>9</v>
      </c>
      <c r="L63" s="2">
        <v>1</v>
      </c>
      <c r="M63" s="2">
        <v>1</v>
      </c>
      <c r="N63" s="2">
        <v>1</v>
      </c>
      <c r="O63" s="2"/>
      <c r="P63" s="2">
        <v>9</v>
      </c>
      <c r="Q63" s="2">
        <v>1</v>
      </c>
      <c r="R63" s="2">
        <v>1</v>
      </c>
      <c r="S63" s="2">
        <v>1</v>
      </c>
      <c r="T63" s="2"/>
      <c r="U63" s="2">
        <v>9</v>
      </c>
      <c r="V63" s="2">
        <v>2</v>
      </c>
      <c r="W63" s="2">
        <v>1</v>
      </c>
      <c r="X63" s="2">
        <v>2</v>
      </c>
      <c r="Y63" s="2"/>
      <c r="Z63" s="2">
        <v>9</v>
      </c>
      <c r="AA63" s="2">
        <v>1</v>
      </c>
      <c r="AB63" s="2">
        <v>1</v>
      </c>
      <c r="AC63" s="2">
        <v>1</v>
      </c>
      <c r="AD63" s="2"/>
      <c r="AE63" s="2">
        <v>9</v>
      </c>
      <c r="AF63" s="2">
        <v>1</v>
      </c>
      <c r="AG63" s="2">
        <v>1</v>
      </c>
      <c r="AH63" s="2">
        <v>2</v>
      </c>
      <c r="AI63" s="2"/>
      <c r="AJ63" s="2">
        <v>9</v>
      </c>
      <c r="AK63" s="2">
        <v>2</v>
      </c>
      <c r="AL63" s="2">
        <v>1</v>
      </c>
      <c r="AM63" s="2">
        <v>2</v>
      </c>
      <c r="AN63" s="2"/>
      <c r="AO63" s="2">
        <v>9</v>
      </c>
      <c r="AP63" s="2"/>
      <c r="AQ63" s="2"/>
      <c r="AR63" s="2"/>
      <c r="AS63" s="2"/>
      <c r="AT63" s="2">
        <v>9</v>
      </c>
      <c r="AU63" s="2"/>
      <c r="AV63" s="2"/>
      <c r="AW63" s="2"/>
      <c r="AX63" s="2"/>
      <c r="AY63" s="2">
        <v>9</v>
      </c>
      <c r="AZ63" s="2"/>
      <c r="BA63" s="2"/>
      <c r="BB63" s="2"/>
      <c r="BC63" s="2"/>
    </row>
    <row r="64" spans="1:55" ht="12.75">
      <c r="A64" s="2">
        <v>10</v>
      </c>
      <c r="B64" s="2">
        <v>2</v>
      </c>
      <c r="C64" s="2">
        <v>1</v>
      </c>
      <c r="D64" s="2">
        <v>1</v>
      </c>
      <c r="E64" s="2"/>
      <c r="F64" s="2">
        <v>10</v>
      </c>
      <c r="G64" s="2">
        <v>1</v>
      </c>
      <c r="H64" s="2">
        <v>1</v>
      </c>
      <c r="I64" s="2">
        <v>1</v>
      </c>
      <c r="J64" s="2"/>
      <c r="K64" s="2">
        <v>10</v>
      </c>
      <c r="L64" s="2">
        <v>1</v>
      </c>
      <c r="M64" s="2">
        <v>2</v>
      </c>
      <c r="N64" s="2">
        <v>1</v>
      </c>
      <c r="O64" s="2"/>
      <c r="P64" s="2">
        <v>10</v>
      </c>
      <c r="Q64" s="2">
        <v>1</v>
      </c>
      <c r="R64" s="2">
        <v>1</v>
      </c>
      <c r="S64" s="2">
        <v>1</v>
      </c>
      <c r="T64" s="2"/>
      <c r="U64" s="2">
        <v>10</v>
      </c>
      <c r="V64" s="2">
        <v>1</v>
      </c>
      <c r="W64" s="2">
        <v>1</v>
      </c>
      <c r="X64" s="2">
        <v>1</v>
      </c>
      <c r="Y64" s="2"/>
      <c r="Z64" s="2">
        <v>10</v>
      </c>
      <c r="AA64" s="2">
        <v>1</v>
      </c>
      <c r="AB64" s="2">
        <v>1</v>
      </c>
      <c r="AC64" s="2">
        <v>1</v>
      </c>
      <c r="AD64" s="2"/>
      <c r="AE64" s="2">
        <v>10</v>
      </c>
      <c r="AF64" s="2">
        <v>1</v>
      </c>
      <c r="AG64" s="2">
        <v>1</v>
      </c>
      <c r="AH64" s="2">
        <v>1</v>
      </c>
      <c r="AI64" s="2"/>
      <c r="AJ64" s="2">
        <v>10</v>
      </c>
      <c r="AK64" s="2">
        <v>1</v>
      </c>
      <c r="AL64" s="2">
        <v>1</v>
      </c>
      <c r="AM64" s="2">
        <v>2</v>
      </c>
      <c r="AN64" s="2"/>
      <c r="AO64" s="2">
        <v>10</v>
      </c>
      <c r="AP64" s="2"/>
      <c r="AQ64" s="2"/>
      <c r="AR64" s="2"/>
      <c r="AS64" s="2"/>
      <c r="AT64" s="2">
        <v>10</v>
      </c>
      <c r="AU64" s="2"/>
      <c r="AV64" s="2"/>
      <c r="AW64" s="2"/>
      <c r="AX64" s="2"/>
      <c r="AY64" s="2">
        <v>10</v>
      </c>
      <c r="AZ64" s="2"/>
      <c r="BA64" s="2"/>
      <c r="BB64" s="2"/>
      <c r="BC64" s="2"/>
    </row>
    <row r="65" spans="1:55" ht="12.75">
      <c r="A65" s="2">
        <v>11</v>
      </c>
      <c r="B65" s="2">
        <v>1</v>
      </c>
      <c r="C65" s="2">
        <v>2</v>
      </c>
      <c r="D65" s="2">
        <v>2</v>
      </c>
      <c r="E65" s="2"/>
      <c r="F65" s="2">
        <v>11</v>
      </c>
      <c r="G65" s="2">
        <v>2</v>
      </c>
      <c r="H65" s="2">
        <v>1</v>
      </c>
      <c r="I65" s="2">
        <v>2</v>
      </c>
      <c r="J65" s="2"/>
      <c r="K65" s="2">
        <v>11</v>
      </c>
      <c r="L65" s="2">
        <v>1</v>
      </c>
      <c r="M65" s="2">
        <v>2</v>
      </c>
      <c r="N65" s="2">
        <v>2</v>
      </c>
      <c r="O65" s="2"/>
      <c r="P65" s="2">
        <v>11</v>
      </c>
      <c r="Q65" s="2">
        <v>2</v>
      </c>
      <c r="R65" s="2">
        <v>2</v>
      </c>
      <c r="S65" s="2">
        <v>2</v>
      </c>
      <c r="T65" s="2"/>
      <c r="U65" s="2">
        <v>11</v>
      </c>
      <c r="V65" s="2">
        <v>1</v>
      </c>
      <c r="W65" s="2">
        <v>1</v>
      </c>
      <c r="X65" s="2">
        <v>1</v>
      </c>
      <c r="Y65" s="2"/>
      <c r="Z65" s="2">
        <v>11</v>
      </c>
      <c r="AA65" s="2">
        <v>1</v>
      </c>
      <c r="AB65" s="2">
        <v>1</v>
      </c>
      <c r="AC65" s="2">
        <v>1</v>
      </c>
      <c r="AD65" s="2"/>
      <c r="AE65" s="2">
        <v>11</v>
      </c>
      <c r="AF65" s="2">
        <v>2</v>
      </c>
      <c r="AG65" s="2">
        <v>2</v>
      </c>
      <c r="AH65" s="2">
        <v>2</v>
      </c>
      <c r="AI65" s="2"/>
      <c r="AJ65" s="2">
        <v>11</v>
      </c>
      <c r="AK65" s="2">
        <v>3</v>
      </c>
      <c r="AL65" s="2">
        <v>2</v>
      </c>
      <c r="AM65" s="2">
        <v>2</v>
      </c>
      <c r="AN65" s="2"/>
      <c r="AO65" s="2">
        <v>11</v>
      </c>
      <c r="AP65" s="2"/>
      <c r="AQ65" s="2"/>
      <c r="AR65" s="2"/>
      <c r="AS65" s="2"/>
      <c r="AT65" s="2">
        <v>11</v>
      </c>
      <c r="AU65" s="2"/>
      <c r="AV65" s="2"/>
      <c r="AW65" s="2"/>
      <c r="AX65" s="2"/>
      <c r="AY65" s="2">
        <v>11</v>
      </c>
      <c r="AZ65" s="2"/>
      <c r="BA65" s="2"/>
      <c r="BB65" s="2"/>
      <c r="BC65" s="2"/>
    </row>
    <row r="66" spans="1:55" ht="12.75">
      <c r="A66" s="2">
        <v>12</v>
      </c>
      <c r="B66" s="2">
        <v>1</v>
      </c>
      <c r="C66" s="2">
        <v>1</v>
      </c>
      <c r="D66" s="2">
        <v>2</v>
      </c>
      <c r="E66" s="2"/>
      <c r="F66" s="2">
        <v>12</v>
      </c>
      <c r="G66" s="2">
        <v>2</v>
      </c>
      <c r="H66" s="2">
        <v>1</v>
      </c>
      <c r="I66" s="2">
        <v>1</v>
      </c>
      <c r="J66" s="2"/>
      <c r="K66" s="2">
        <v>12</v>
      </c>
      <c r="L66" s="2">
        <v>1</v>
      </c>
      <c r="M66" s="2">
        <v>1</v>
      </c>
      <c r="N66" s="2">
        <v>1</v>
      </c>
      <c r="O66" s="2"/>
      <c r="P66" s="2">
        <v>12</v>
      </c>
      <c r="Q66" s="2">
        <v>1</v>
      </c>
      <c r="R66" s="2">
        <v>1</v>
      </c>
      <c r="S66" s="2">
        <v>2</v>
      </c>
      <c r="T66" s="2"/>
      <c r="U66" s="2">
        <v>12</v>
      </c>
      <c r="V66" s="2">
        <v>1</v>
      </c>
      <c r="W66" s="2">
        <v>1</v>
      </c>
      <c r="X66" s="2">
        <v>1</v>
      </c>
      <c r="Y66" s="2"/>
      <c r="Z66" s="2">
        <v>12</v>
      </c>
      <c r="AA66" s="2">
        <v>1</v>
      </c>
      <c r="AB66" s="2">
        <v>1</v>
      </c>
      <c r="AC66" s="2">
        <v>1</v>
      </c>
      <c r="AD66" s="2"/>
      <c r="AE66" s="2">
        <v>12</v>
      </c>
      <c r="AF66" s="2">
        <v>2</v>
      </c>
      <c r="AG66" s="2">
        <v>1</v>
      </c>
      <c r="AH66" s="2">
        <v>1</v>
      </c>
      <c r="AI66" s="2"/>
      <c r="AJ66" s="2">
        <v>12</v>
      </c>
      <c r="AK66" s="2">
        <v>3</v>
      </c>
      <c r="AL66" s="2">
        <v>2</v>
      </c>
      <c r="AM66" s="2">
        <v>1</v>
      </c>
      <c r="AN66" s="2"/>
      <c r="AO66" s="2">
        <v>12</v>
      </c>
      <c r="AP66" s="2"/>
      <c r="AQ66" s="2"/>
      <c r="AR66" s="2"/>
      <c r="AS66" s="2"/>
      <c r="AT66" s="2">
        <v>12</v>
      </c>
      <c r="AU66" s="2"/>
      <c r="AV66" s="2"/>
      <c r="AW66" s="2"/>
      <c r="AX66" s="2"/>
      <c r="AY66" s="2">
        <v>12</v>
      </c>
      <c r="AZ66" s="2"/>
      <c r="BA66" s="2"/>
      <c r="BB66" s="2"/>
      <c r="BC66" s="2"/>
    </row>
    <row r="67" spans="1:55" ht="12.75">
      <c r="A67" s="2">
        <v>13</v>
      </c>
      <c r="B67" s="2">
        <v>2</v>
      </c>
      <c r="C67" s="2">
        <v>2</v>
      </c>
      <c r="D67" s="2">
        <v>1</v>
      </c>
      <c r="E67" s="2"/>
      <c r="F67" s="2">
        <v>13</v>
      </c>
      <c r="G67" s="2">
        <v>2</v>
      </c>
      <c r="H67" s="2">
        <v>2</v>
      </c>
      <c r="I67" s="2">
        <v>1</v>
      </c>
      <c r="J67" s="2"/>
      <c r="K67" s="2">
        <v>13</v>
      </c>
      <c r="L67" s="2">
        <v>1</v>
      </c>
      <c r="M67" s="2">
        <v>1</v>
      </c>
      <c r="N67" s="2">
        <v>1</v>
      </c>
      <c r="O67" s="2"/>
      <c r="P67" s="2">
        <v>13</v>
      </c>
      <c r="Q67" s="2">
        <v>2</v>
      </c>
      <c r="R67" s="2">
        <v>1</v>
      </c>
      <c r="S67" s="2">
        <v>1</v>
      </c>
      <c r="T67" s="2"/>
      <c r="U67" s="2">
        <v>13</v>
      </c>
      <c r="V67" s="2">
        <v>1</v>
      </c>
      <c r="W67" s="2">
        <v>1</v>
      </c>
      <c r="X67" s="2">
        <v>2</v>
      </c>
      <c r="Y67" s="2"/>
      <c r="Z67" s="2">
        <v>13</v>
      </c>
      <c r="AA67" s="2">
        <v>2</v>
      </c>
      <c r="AB67" s="2">
        <v>2</v>
      </c>
      <c r="AC67" s="2">
        <v>1</v>
      </c>
      <c r="AD67" s="2"/>
      <c r="AE67" s="2">
        <v>13</v>
      </c>
      <c r="AF67" s="2">
        <v>2</v>
      </c>
      <c r="AG67" s="2">
        <v>2</v>
      </c>
      <c r="AH67" s="2">
        <v>2</v>
      </c>
      <c r="AI67" s="2"/>
      <c r="AJ67" s="2">
        <v>13</v>
      </c>
      <c r="AK67" s="2">
        <v>2</v>
      </c>
      <c r="AL67" s="2">
        <v>1</v>
      </c>
      <c r="AM67" s="2">
        <v>1</v>
      </c>
      <c r="AN67" s="2"/>
      <c r="AO67" s="2">
        <v>13</v>
      </c>
      <c r="AP67" s="2"/>
      <c r="AQ67" s="2"/>
      <c r="AR67" s="2"/>
      <c r="AS67" s="2"/>
      <c r="AT67" s="2">
        <v>13</v>
      </c>
      <c r="AU67" s="2"/>
      <c r="AV67" s="2"/>
      <c r="AW67" s="2"/>
      <c r="AX67" s="2"/>
      <c r="AY67" s="2">
        <v>13</v>
      </c>
      <c r="AZ67" s="2"/>
      <c r="BA67" s="2"/>
      <c r="BB67" s="2"/>
      <c r="BC67" s="2"/>
    </row>
    <row r="68" spans="1:55" ht="12.75">
      <c r="A68" s="2">
        <v>14</v>
      </c>
      <c r="B68" s="2">
        <v>1</v>
      </c>
      <c r="C68" s="2">
        <v>1</v>
      </c>
      <c r="D68" s="2">
        <v>1</v>
      </c>
      <c r="E68" s="2"/>
      <c r="F68" s="2">
        <v>14</v>
      </c>
      <c r="G68" s="2">
        <v>2</v>
      </c>
      <c r="H68" s="2">
        <v>2</v>
      </c>
      <c r="I68" s="2">
        <v>1</v>
      </c>
      <c r="J68" s="2"/>
      <c r="K68" s="2">
        <v>14</v>
      </c>
      <c r="L68" s="2">
        <v>1</v>
      </c>
      <c r="M68" s="2">
        <v>1</v>
      </c>
      <c r="N68" s="2">
        <v>1</v>
      </c>
      <c r="O68" s="2"/>
      <c r="P68" s="2">
        <v>14</v>
      </c>
      <c r="Q68" s="2">
        <v>1</v>
      </c>
      <c r="R68" s="2">
        <v>1</v>
      </c>
      <c r="S68" s="2">
        <v>1</v>
      </c>
      <c r="T68" s="2"/>
      <c r="U68" s="2">
        <v>14</v>
      </c>
      <c r="V68" s="2">
        <v>1</v>
      </c>
      <c r="W68" s="2">
        <v>1</v>
      </c>
      <c r="X68" s="2">
        <v>1</v>
      </c>
      <c r="Y68" s="2"/>
      <c r="Z68" s="2">
        <v>14</v>
      </c>
      <c r="AA68" s="2">
        <v>1</v>
      </c>
      <c r="AB68" s="2">
        <v>1</v>
      </c>
      <c r="AC68" s="2">
        <v>1</v>
      </c>
      <c r="AD68" s="2"/>
      <c r="AE68" s="2">
        <v>14</v>
      </c>
      <c r="AF68" s="2">
        <v>1</v>
      </c>
      <c r="AG68" s="2">
        <v>1</v>
      </c>
      <c r="AH68" s="2">
        <v>1</v>
      </c>
      <c r="AI68" s="2"/>
      <c r="AJ68" s="2">
        <v>14</v>
      </c>
      <c r="AK68" s="2">
        <v>1</v>
      </c>
      <c r="AL68" s="2">
        <v>1</v>
      </c>
      <c r="AM68" s="2">
        <v>1</v>
      </c>
      <c r="AN68" s="2"/>
      <c r="AO68" s="2">
        <v>14</v>
      </c>
      <c r="AP68" s="2"/>
      <c r="AQ68" s="2"/>
      <c r="AR68" s="2"/>
      <c r="AS68" s="2"/>
      <c r="AT68" s="2">
        <v>14</v>
      </c>
      <c r="AU68" s="2"/>
      <c r="AV68" s="2"/>
      <c r="AW68" s="2"/>
      <c r="AX68" s="2"/>
      <c r="AY68" s="2">
        <v>14</v>
      </c>
      <c r="AZ68" s="2"/>
      <c r="BA68" s="2"/>
      <c r="BB68" s="2"/>
      <c r="BC68" s="2"/>
    </row>
    <row r="69" spans="1:55" ht="12.75">
      <c r="A69" s="2">
        <v>15</v>
      </c>
      <c r="B69" s="2">
        <v>1</v>
      </c>
      <c r="C69" s="2">
        <v>1</v>
      </c>
      <c r="D69" s="2">
        <v>1</v>
      </c>
      <c r="E69" s="2"/>
      <c r="F69" s="2">
        <v>15</v>
      </c>
      <c r="G69" s="2">
        <v>1</v>
      </c>
      <c r="H69" s="2">
        <v>1</v>
      </c>
      <c r="I69" s="2">
        <v>1</v>
      </c>
      <c r="J69" s="2"/>
      <c r="K69" s="2">
        <v>15</v>
      </c>
      <c r="L69" s="2">
        <v>2</v>
      </c>
      <c r="M69" s="2">
        <v>1</v>
      </c>
      <c r="N69" s="2">
        <v>2</v>
      </c>
      <c r="O69" s="2"/>
      <c r="P69" s="2">
        <v>15</v>
      </c>
      <c r="Q69" s="2">
        <v>1</v>
      </c>
      <c r="R69" s="2">
        <v>1</v>
      </c>
      <c r="S69" s="2">
        <v>1</v>
      </c>
      <c r="T69" s="2"/>
      <c r="U69" s="2">
        <v>15</v>
      </c>
      <c r="V69" s="2">
        <v>1</v>
      </c>
      <c r="W69" s="2">
        <v>1</v>
      </c>
      <c r="X69" s="2">
        <v>1</v>
      </c>
      <c r="Y69" s="2"/>
      <c r="Z69" s="2">
        <v>15</v>
      </c>
      <c r="AA69" s="2">
        <v>1</v>
      </c>
      <c r="AB69" s="2">
        <v>1</v>
      </c>
      <c r="AC69" s="2">
        <v>1</v>
      </c>
      <c r="AD69" s="2"/>
      <c r="AE69" s="2">
        <v>15</v>
      </c>
      <c r="AF69" s="2">
        <v>3</v>
      </c>
      <c r="AG69" s="2">
        <v>1</v>
      </c>
      <c r="AH69" s="2">
        <v>2</v>
      </c>
      <c r="AI69" s="2"/>
      <c r="AJ69" s="2">
        <v>15</v>
      </c>
      <c r="AK69" s="2">
        <v>1</v>
      </c>
      <c r="AL69" s="2">
        <v>1</v>
      </c>
      <c r="AM69" s="2">
        <v>1</v>
      </c>
      <c r="AN69" s="2"/>
      <c r="AO69" s="2">
        <v>15</v>
      </c>
      <c r="AP69" s="2"/>
      <c r="AQ69" s="2"/>
      <c r="AR69" s="2"/>
      <c r="AS69" s="2"/>
      <c r="AT69" s="2">
        <v>15</v>
      </c>
      <c r="AU69" s="2"/>
      <c r="AV69" s="2"/>
      <c r="AW69" s="2"/>
      <c r="AX69" s="2"/>
      <c r="AY69" s="2">
        <v>15</v>
      </c>
      <c r="AZ69" s="2"/>
      <c r="BA69" s="2"/>
      <c r="BB69" s="2"/>
      <c r="BC69" s="2"/>
    </row>
    <row r="70" spans="1:55" ht="12.75">
      <c r="A70" s="2">
        <v>16</v>
      </c>
      <c r="B70" s="2">
        <v>1</v>
      </c>
      <c r="C70" s="2">
        <v>1</v>
      </c>
      <c r="D70" s="2">
        <v>1</v>
      </c>
      <c r="E70" s="2"/>
      <c r="F70" s="2">
        <v>16</v>
      </c>
      <c r="G70" s="2">
        <v>2</v>
      </c>
      <c r="H70" s="2">
        <v>2</v>
      </c>
      <c r="I70" s="2">
        <v>1</v>
      </c>
      <c r="J70" s="2"/>
      <c r="K70" s="2">
        <v>16</v>
      </c>
      <c r="L70" s="2">
        <v>1</v>
      </c>
      <c r="M70" s="2">
        <v>1</v>
      </c>
      <c r="N70" s="2">
        <v>1</v>
      </c>
      <c r="O70" s="2"/>
      <c r="P70" s="2">
        <v>16</v>
      </c>
      <c r="Q70" s="2">
        <v>1</v>
      </c>
      <c r="R70" s="2">
        <v>1</v>
      </c>
      <c r="S70" s="2">
        <v>1</v>
      </c>
      <c r="T70" s="2"/>
      <c r="U70" s="2">
        <v>16</v>
      </c>
      <c r="V70" s="2">
        <v>2</v>
      </c>
      <c r="W70" s="2">
        <v>2</v>
      </c>
      <c r="X70" s="2">
        <v>1</v>
      </c>
      <c r="Y70" s="2"/>
      <c r="Z70" s="2">
        <v>16</v>
      </c>
      <c r="AA70" s="2">
        <v>2</v>
      </c>
      <c r="AB70" s="2">
        <v>2</v>
      </c>
      <c r="AC70" s="2">
        <v>2</v>
      </c>
      <c r="AD70" s="2"/>
      <c r="AE70" s="2">
        <v>16</v>
      </c>
      <c r="AF70" s="2">
        <v>2</v>
      </c>
      <c r="AG70" s="2">
        <v>1</v>
      </c>
      <c r="AH70" s="2">
        <v>1</v>
      </c>
      <c r="AI70" s="2"/>
      <c r="AJ70" s="2">
        <v>16</v>
      </c>
      <c r="AK70" s="2">
        <v>2</v>
      </c>
      <c r="AL70" s="2">
        <v>2</v>
      </c>
      <c r="AM70" s="2">
        <v>3</v>
      </c>
      <c r="AN70" s="2"/>
      <c r="AO70" s="2">
        <v>16</v>
      </c>
      <c r="AP70" s="2"/>
      <c r="AQ70" s="2"/>
      <c r="AR70" s="2"/>
      <c r="AS70" s="2"/>
      <c r="AT70" s="2">
        <v>16</v>
      </c>
      <c r="AU70" s="2"/>
      <c r="AV70" s="2"/>
      <c r="AW70" s="2"/>
      <c r="AX70" s="2"/>
      <c r="AY70" s="2">
        <v>16</v>
      </c>
      <c r="AZ70" s="2"/>
      <c r="BA70" s="2"/>
      <c r="BB70" s="2"/>
      <c r="BC70" s="2"/>
    </row>
    <row r="71" spans="1:55" ht="12.75">
      <c r="A71" s="2">
        <v>17</v>
      </c>
      <c r="B71" s="2">
        <v>2</v>
      </c>
      <c r="C71" s="2">
        <v>1</v>
      </c>
      <c r="D71" s="2">
        <v>1</v>
      </c>
      <c r="E71" s="2"/>
      <c r="F71" s="2">
        <v>17</v>
      </c>
      <c r="G71" s="2">
        <v>1</v>
      </c>
      <c r="H71" s="2">
        <v>1</v>
      </c>
      <c r="I71" s="2">
        <v>1</v>
      </c>
      <c r="J71" s="2"/>
      <c r="K71" s="2">
        <v>17</v>
      </c>
      <c r="L71" s="2">
        <v>2</v>
      </c>
      <c r="M71" s="2">
        <v>1</v>
      </c>
      <c r="N71" s="2">
        <v>1</v>
      </c>
      <c r="O71" s="2"/>
      <c r="P71" s="2">
        <v>17</v>
      </c>
      <c r="Q71" s="2">
        <v>1</v>
      </c>
      <c r="R71" s="2">
        <v>1</v>
      </c>
      <c r="S71" s="2">
        <v>1</v>
      </c>
      <c r="T71" s="2"/>
      <c r="U71" s="2">
        <v>17</v>
      </c>
      <c r="V71" s="2">
        <v>1</v>
      </c>
      <c r="W71" s="2">
        <v>1</v>
      </c>
      <c r="X71" s="2">
        <v>1</v>
      </c>
      <c r="Y71" s="2"/>
      <c r="Z71" s="2">
        <v>17</v>
      </c>
      <c r="AA71" s="2">
        <v>1</v>
      </c>
      <c r="AB71" s="2">
        <v>1</v>
      </c>
      <c r="AC71" s="2">
        <v>1</v>
      </c>
      <c r="AD71" s="2"/>
      <c r="AE71" s="2">
        <v>17</v>
      </c>
      <c r="AF71" s="2">
        <v>2</v>
      </c>
      <c r="AG71" s="2">
        <v>5</v>
      </c>
      <c r="AH71" s="2">
        <v>1</v>
      </c>
      <c r="AI71" s="2"/>
      <c r="AJ71" s="2">
        <v>17</v>
      </c>
      <c r="AK71" s="2">
        <v>2</v>
      </c>
      <c r="AL71" s="2">
        <v>2</v>
      </c>
      <c r="AM71" s="2">
        <v>1</v>
      </c>
      <c r="AN71" s="2"/>
      <c r="AO71" s="2">
        <v>17</v>
      </c>
      <c r="AP71" s="2"/>
      <c r="AQ71" s="2"/>
      <c r="AR71" s="2"/>
      <c r="AS71" s="2"/>
      <c r="AT71" s="2">
        <v>17</v>
      </c>
      <c r="AU71" s="2"/>
      <c r="AV71" s="2"/>
      <c r="AW71" s="2"/>
      <c r="AX71" s="2"/>
      <c r="AY71" s="2">
        <v>17</v>
      </c>
      <c r="AZ71" s="2"/>
      <c r="BA71" s="2"/>
      <c r="BB71" s="2"/>
      <c r="BC71" s="2"/>
    </row>
    <row r="72" spans="1:55" ht="12.75">
      <c r="A72" s="2">
        <v>18</v>
      </c>
      <c r="B72" s="2">
        <v>1</v>
      </c>
      <c r="C72" s="2">
        <v>1</v>
      </c>
      <c r="D72" s="2">
        <v>1</v>
      </c>
      <c r="E72" s="2"/>
      <c r="F72" s="2">
        <v>18</v>
      </c>
      <c r="G72" s="2">
        <v>2</v>
      </c>
      <c r="H72" s="2">
        <v>1</v>
      </c>
      <c r="I72" s="2">
        <v>1</v>
      </c>
      <c r="J72" s="2"/>
      <c r="K72" s="2">
        <v>18</v>
      </c>
      <c r="L72" s="2">
        <v>2</v>
      </c>
      <c r="M72" s="2">
        <v>1</v>
      </c>
      <c r="N72" s="2">
        <v>1</v>
      </c>
      <c r="O72" s="2"/>
      <c r="P72" s="2">
        <v>18</v>
      </c>
      <c r="Q72" s="2">
        <v>1</v>
      </c>
      <c r="R72" s="2">
        <v>1</v>
      </c>
      <c r="S72" s="2">
        <v>1</v>
      </c>
      <c r="T72" s="2"/>
      <c r="U72" s="2">
        <v>18</v>
      </c>
      <c r="V72" s="2">
        <v>1</v>
      </c>
      <c r="W72" s="2">
        <v>1</v>
      </c>
      <c r="X72" s="2">
        <v>2</v>
      </c>
      <c r="Y72" s="2"/>
      <c r="Z72" s="2">
        <v>18</v>
      </c>
      <c r="AA72" s="2">
        <v>1</v>
      </c>
      <c r="AB72" s="2">
        <v>1</v>
      </c>
      <c r="AC72" s="2">
        <v>1</v>
      </c>
      <c r="AD72" s="2"/>
      <c r="AE72" s="2">
        <v>18</v>
      </c>
      <c r="AF72" s="2">
        <v>4</v>
      </c>
      <c r="AG72" s="2">
        <v>3</v>
      </c>
      <c r="AH72" s="2">
        <v>2</v>
      </c>
      <c r="AI72" s="2"/>
      <c r="AJ72" s="2">
        <v>18</v>
      </c>
      <c r="AK72" s="2">
        <v>2</v>
      </c>
      <c r="AL72" s="2">
        <v>5</v>
      </c>
      <c r="AM72" s="2">
        <v>3</v>
      </c>
      <c r="AN72" s="2"/>
      <c r="AO72" s="2">
        <v>18</v>
      </c>
      <c r="AP72" s="2"/>
      <c r="AQ72" s="2"/>
      <c r="AR72" s="2"/>
      <c r="AS72" s="2"/>
      <c r="AT72" s="2">
        <v>18</v>
      </c>
      <c r="AU72" s="2"/>
      <c r="AV72" s="2"/>
      <c r="AW72" s="2"/>
      <c r="AX72" s="2"/>
      <c r="AY72" s="2">
        <v>18</v>
      </c>
      <c r="AZ72" s="2"/>
      <c r="BA72" s="2"/>
      <c r="BB72" s="2"/>
      <c r="BC72" s="2"/>
    </row>
    <row r="73" spans="1:55" ht="12.75">
      <c r="A73" s="2" t="s">
        <v>8</v>
      </c>
      <c r="B73" s="2">
        <f>SUM(B55:B72)</f>
        <v>23</v>
      </c>
      <c r="C73" s="2">
        <f>SUM(C55:C72)</f>
        <v>21</v>
      </c>
      <c r="D73" s="2">
        <f>SUM(D55:D72)</f>
        <v>23</v>
      </c>
      <c r="E73" s="2">
        <f>SUM(E55:E72)</f>
        <v>0</v>
      </c>
      <c r="F73" s="2" t="s">
        <v>8</v>
      </c>
      <c r="G73" s="2">
        <f>SUM(G55:G72)</f>
        <v>26</v>
      </c>
      <c r="H73" s="2">
        <f>SUM(H55:H72)</f>
        <v>27</v>
      </c>
      <c r="I73" s="2">
        <f>SUM(I55:I72)</f>
        <v>24</v>
      </c>
      <c r="J73" s="2">
        <f>SUM(J55:J72)</f>
        <v>0</v>
      </c>
      <c r="K73" s="2" t="s">
        <v>8</v>
      </c>
      <c r="L73" s="2">
        <f>SUM(L55:L72)</f>
        <v>23</v>
      </c>
      <c r="M73" s="2">
        <f>SUM(M55:M72)</f>
        <v>20</v>
      </c>
      <c r="N73" s="2">
        <f>SUM(N55:N72)</f>
        <v>21</v>
      </c>
      <c r="O73" s="2">
        <f>SUM(O55:O72)</f>
        <v>0</v>
      </c>
      <c r="P73" s="2" t="s">
        <v>8</v>
      </c>
      <c r="Q73" s="2">
        <f>SUM(Q55:Q72)</f>
        <v>22</v>
      </c>
      <c r="R73" s="2">
        <f>SUM(R55:R72)</f>
        <v>23</v>
      </c>
      <c r="S73" s="2">
        <f>SUM(S55:S72)</f>
        <v>23</v>
      </c>
      <c r="T73" s="2">
        <f>SUM(T55:T72)</f>
        <v>0</v>
      </c>
      <c r="U73" s="2" t="s">
        <v>8</v>
      </c>
      <c r="V73" s="2">
        <f>SUM(V55:V72)</f>
        <v>23</v>
      </c>
      <c r="W73" s="2">
        <f>SUM(W55:W72)</f>
        <v>22</v>
      </c>
      <c r="X73" s="2">
        <f>SUM(X55:X72)</f>
        <v>24</v>
      </c>
      <c r="Y73" s="2">
        <f>SUM(Y55:Y72)</f>
        <v>0</v>
      </c>
      <c r="Z73" s="2" t="s">
        <v>8</v>
      </c>
      <c r="AA73" s="2">
        <f>SUM(AA55:AA72)</f>
        <v>21</v>
      </c>
      <c r="AB73" s="2">
        <f>SUM(AB55:AB72)</f>
        <v>22</v>
      </c>
      <c r="AC73" s="2">
        <f>SUM(AC55:AC72)</f>
        <v>19</v>
      </c>
      <c r="AD73" s="2">
        <f>SUM(AD55:AD72)</f>
        <v>0</v>
      </c>
      <c r="AE73" s="2" t="s">
        <v>8</v>
      </c>
      <c r="AF73" s="2">
        <f>SUM(AF55:AF72)</f>
        <v>36</v>
      </c>
      <c r="AG73" s="2">
        <f>SUM(AG55:AG72)</f>
        <v>33</v>
      </c>
      <c r="AH73" s="2">
        <f>SUM(AH55:AH72)</f>
        <v>26</v>
      </c>
      <c r="AI73" s="2">
        <f>SUM(AI55:AI72)</f>
        <v>0</v>
      </c>
      <c r="AJ73" s="2" t="s">
        <v>8</v>
      </c>
      <c r="AK73" s="2">
        <f>SUM(AK55:AK72)</f>
        <v>32</v>
      </c>
      <c r="AL73" s="2">
        <f>SUM(AL55:AL72)</f>
        <v>34</v>
      </c>
      <c r="AM73" s="2">
        <f>SUM(AM55:AM72)</f>
        <v>29</v>
      </c>
      <c r="AN73" s="2">
        <f>SUM(AN55:AN72)</f>
        <v>0</v>
      </c>
      <c r="AO73" s="2" t="s">
        <v>8</v>
      </c>
      <c r="AP73" s="2">
        <f>SUM(AP55:AP72)</f>
        <v>0</v>
      </c>
      <c r="AQ73" s="2">
        <f>SUM(AQ55:AQ72)</f>
        <v>0</v>
      </c>
      <c r="AR73" s="2">
        <f>SUM(AR55:AR72)</f>
        <v>0</v>
      </c>
      <c r="AS73" s="2">
        <f>SUM(AS55:AS72)</f>
        <v>0</v>
      </c>
      <c r="AT73" s="2" t="s">
        <v>8</v>
      </c>
      <c r="AU73" s="2">
        <f>SUM(AU55:AU72)</f>
        <v>0</v>
      </c>
      <c r="AV73" s="2">
        <f>SUM(AV55:AV72)</f>
        <v>0</v>
      </c>
      <c r="AW73" s="2">
        <f>SUM(AW55:AW72)</f>
        <v>0</v>
      </c>
      <c r="AX73" s="2">
        <f>SUM(AX55:AX72)</f>
        <v>0</v>
      </c>
      <c r="AY73" s="2" t="s">
        <v>8</v>
      </c>
      <c r="AZ73" s="2">
        <f>SUM(AZ55:AZ72)</f>
        <v>0</v>
      </c>
      <c r="BA73" s="2">
        <f>SUM(BA55:BA72)</f>
        <v>0</v>
      </c>
      <c r="BB73" s="2">
        <f>SUM(BB55:BB72)</f>
        <v>0</v>
      </c>
      <c r="BC73" s="2">
        <f>SUM(BC55:BC72)</f>
        <v>0</v>
      </c>
    </row>
    <row r="74" spans="1:55" ht="12.75">
      <c r="A74" s="2"/>
      <c r="B74" s="2"/>
      <c r="C74" s="2"/>
      <c r="D74" s="2"/>
      <c r="E74" s="2">
        <f>SUM(B73:E73)</f>
        <v>67</v>
      </c>
      <c r="F74" s="2"/>
      <c r="G74" s="2"/>
      <c r="H74" s="2"/>
      <c r="I74" s="2"/>
      <c r="J74" s="2">
        <f>SUM(G73:J73)</f>
        <v>77</v>
      </c>
      <c r="K74" s="2"/>
      <c r="L74" s="2"/>
      <c r="M74" s="2"/>
      <c r="N74" s="2"/>
      <c r="O74" s="2">
        <f>SUM(L73:O73)</f>
        <v>64</v>
      </c>
      <c r="P74" s="2"/>
      <c r="Q74" s="2"/>
      <c r="R74" s="2"/>
      <c r="S74" s="2"/>
      <c r="T74" s="2">
        <f>SUM(Q73:T73)</f>
        <v>68</v>
      </c>
      <c r="U74" s="2"/>
      <c r="V74" s="2"/>
      <c r="W74" s="2"/>
      <c r="X74" s="2"/>
      <c r="Y74" s="2">
        <f>SUM(V73:Y73)</f>
        <v>69</v>
      </c>
      <c r="Z74" s="2"/>
      <c r="AA74" s="2"/>
      <c r="AB74" s="2"/>
      <c r="AC74" s="2"/>
      <c r="AD74" s="2">
        <f>SUM(AA73:AD73)</f>
        <v>62</v>
      </c>
      <c r="AE74" s="2"/>
      <c r="AF74" s="2"/>
      <c r="AG74" s="2"/>
      <c r="AH74" s="2"/>
      <c r="AI74" s="2">
        <f>SUM(AF73:AI73)</f>
        <v>95</v>
      </c>
      <c r="AJ74" s="2"/>
      <c r="AK74" s="2"/>
      <c r="AL74" s="2"/>
      <c r="AM74" s="2"/>
      <c r="AN74" s="2">
        <f>SUM(AK73:AN73)</f>
        <v>95</v>
      </c>
      <c r="AO74" s="2"/>
      <c r="AP74" s="2"/>
      <c r="AQ74" s="2"/>
      <c r="AR74" s="2"/>
      <c r="AS74" s="2">
        <f>SUM(AP73:AS73)</f>
        <v>0</v>
      </c>
      <c r="AT74" s="2"/>
      <c r="AU74" s="2"/>
      <c r="AV74" s="2"/>
      <c r="AW74" s="2"/>
      <c r="AX74" s="2">
        <f>SUM(AU73:AX73)</f>
        <v>0</v>
      </c>
      <c r="AY74" s="2"/>
      <c r="AZ74" s="2"/>
      <c r="BA74" s="2"/>
      <c r="BB74" s="2"/>
      <c r="BC74" s="2">
        <f>SUM(AZ73:BC73)</f>
        <v>0</v>
      </c>
    </row>
    <row r="75" spans="2:52" ht="12.75">
      <c r="B75" s="2">
        <f>COUNTIF(B55:E72,1)</f>
        <v>42</v>
      </c>
      <c r="C75" s="2"/>
      <c r="D75" s="2"/>
      <c r="E75" s="2"/>
      <c r="F75" s="2"/>
      <c r="G75" s="2">
        <f>COUNTIF(G55:J72,1)</f>
        <v>34</v>
      </c>
      <c r="H75" s="2"/>
      <c r="I75" s="2"/>
      <c r="J75" s="2"/>
      <c r="K75" s="2"/>
      <c r="L75" s="2">
        <f>COUNTIF(L55:O72,1)</f>
        <v>44</v>
      </c>
      <c r="M75" s="2"/>
      <c r="N75" s="2"/>
      <c r="O75" s="2"/>
      <c r="P75" s="2"/>
      <c r="Q75" s="2">
        <f>COUNTIF(Q55:T72,1)</f>
        <v>41</v>
      </c>
      <c r="R75" s="2"/>
      <c r="S75" s="2"/>
      <c r="T75" s="2"/>
      <c r="U75" s="2"/>
      <c r="V75" s="2">
        <f>COUNTIF(V55:Y72,1)</f>
        <v>39</v>
      </c>
      <c r="W75" s="2"/>
      <c r="X75" s="2"/>
      <c r="Y75" s="2"/>
      <c r="Z75" s="2"/>
      <c r="AA75" s="2">
        <f>COUNTIF(AA55:AD72,1)</f>
        <v>46</v>
      </c>
      <c r="AB75" s="2"/>
      <c r="AC75" s="2"/>
      <c r="AD75" s="2"/>
      <c r="AE75" s="2"/>
      <c r="AF75" s="2">
        <f>COUNTIF(AF55:AI72,1)</f>
        <v>30</v>
      </c>
      <c r="AG75" s="2"/>
      <c r="AH75" s="2"/>
      <c r="AI75" s="2"/>
      <c r="AJ75" s="2"/>
      <c r="AK75" s="2">
        <f>COUNTIF(AK55:AN72,1)</f>
        <v>26</v>
      </c>
      <c r="AL75" s="2"/>
      <c r="AM75" s="2"/>
      <c r="AN75" s="2"/>
      <c r="AO75" s="2"/>
      <c r="AP75" s="2">
        <f>COUNTIF(AP55:AS72,1)</f>
        <v>0</v>
      </c>
      <c r="AQ75" s="2"/>
      <c r="AR75" s="2"/>
      <c r="AS75" s="2"/>
      <c r="AT75" s="2"/>
      <c r="AU75" s="2">
        <f>COUNTIF(AU55:AX72,1)</f>
        <v>0</v>
      </c>
      <c r="AV75" s="2"/>
      <c r="AW75" s="2"/>
      <c r="AX75" s="2"/>
      <c r="AY75" s="2"/>
      <c r="AZ75" s="2">
        <f>COUNTIF(AZ55:BC72,1)</f>
        <v>0</v>
      </c>
    </row>
  </sheetData>
  <mergeCells count="22">
    <mergeCell ref="AK53:AN53"/>
    <mergeCell ref="AP53:AS53"/>
    <mergeCell ref="AU53:AX53"/>
    <mergeCell ref="AZ53:BC53"/>
    <mergeCell ref="AP27:AS27"/>
    <mergeCell ref="AU27:AX27"/>
    <mergeCell ref="AZ27:BC27"/>
    <mergeCell ref="B53:E53"/>
    <mergeCell ref="G53:J53"/>
    <mergeCell ref="L53:O53"/>
    <mergeCell ref="Q53:T53"/>
    <mergeCell ref="V53:Y53"/>
    <mergeCell ref="AA53:AD53"/>
    <mergeCell ref="AF53:AI53"/>
    <mergeCell ref="V27:Y27"/>
    <mergeCell ref="AA27:AD27"/>
    <mergeCell ref="AF27:AI27"/>
    <mergeCell ref="AK27:AN27"/>
    <mergeCell ref="B27:E27"/>
    <mergeCell ref="G27:J27"/>
    <mergeCell ref="L27:O27"/>
    <mergeCell ref="Q27:T27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75"/>
  <sheetViews>
    <sheetView workbookViewId="0" topLeftCell="A1">
      <selection activeCell="A1" sqref="A1"/>
    </sheetView>
  </sheetViews>
  <sheetFormatPr defaultColWidth="11.421875" defaultRowHeight="12.75"/>
  <cols>
    <col min="1" max="1" width="7.421875" style="0" bestFit="1" customWidth="1"/>
    <col min="2" max="2" width="17.8515625" style="0" bestFit="1" customWidth="1"/>
    <col min="3" max="3" width="4.8515625" style="0" bestFit="1" customWidth="1"/>
    <col min="4" max="4" width="3.00390625" style="0" bestFit="1" customWidth="1"/>
    <col min="5" max="5" width="7.421875" style="0" bestFit="1" customWidth="1"/>
    <col min="6" max="8" width="3.00390625" style="0" bestFit="1" customWidth="1"/>
    <col min="9" max="9" width="7.421875" style="0" bestFit="1" customWidth="1"/>
    <col min="10" max="12" width="3.00390625" style="0" bestFit="1" customWidth="1"/>
    <col min="13" max="13" width="7.421875" style="0" bestFit="1" customWidth="1"/>
    <col min="14" max="16" width="3.00390625" style="0" bestFit="1" customWidth="1"/>
    <col min="17" max="17" width="7.421875" style="0" bestFit="1" customWidth="1"/>
    <col min="18" max="20" width="3.00390625" style="0" bestFit="1" customWidth="1"/>
    <col min="21" max="21" width="7.421875" style="0" bestFit="1" customWidth="1"/>
    <col min="22" max="24" width="3.00390625" style="0" bestFit="1" customWidth="1"/>
    <col min="25" max="25" width="7.421875" style="0" bestFit="1" customWidth="1"/>
    <col min="26" max="26" width="6.421875" style="0" bestFit="1" customWidth="1"/>
    <col min="27" max="28" width="3.00390625" style="0" bestFit="1" customWidth="1"/>
    <col min="29" max="29" width="7.421875" style="0" bestFit="1" customWidth="1"/>
    <col min="30" max="32" width="2.00390625" style="0" bestFit="1" customWidth="1"/>
    <col min="33" max="33" width="7.421875" style="0" bestFit="1" customWidth="1"/>
    <col min="34" max="36" width="2.00390625" style="0" bestFit="1" customWidth="1"/>
    <col min="37" max="37" width="7.421875" style="0" bestFit="1" customWidth="1"/>
    <col min="38" max="40" width="2.00390625" style="0" bestFit="1" customWidth="1"/>
  </cols>
  <sheetData>
    <row r="1" spans="2:6" ht="12.75">
      <c r="B1" s="1" t="s">
        <v>43</v>
      </c>
      <c r="C1" s="1" t="s">
        <v>9</v>
      </c>
      <c r="F1" t="s">
        <v>13</v>
      </c>
    </row>
    <row r="2" spans="2:6" ht="12.75">
      <c r="B2" s="2" t="str">
        <f>$B$27</f>
        <v>Greiffendorf, Hellmut</v>
      </c>
      <c r="C2" s="2">
        <f>$B$49</f>
        <v>41</v>
      </c>
      <c r="D2" s="2"/>
      <c r="E2" s="2"/>
      <c r="F2">
        <f>IF(COUNTIF(B2:B23,"&lt;&gt;0")&lt;&gt;0,SUMIF(B2:B23,"&lt;&gt;0",C2:C23)/COUNTIF(B2:B23,"&lt;&gt;0"),0)</f>
        <v>45.07142857142857</v>
      </c>
    </row>
    <row r="3" spans="2:5" ht="12.75">
      <c r="B3" s="2" t="str">
        <f>$G$27</f>
        <v>Tabor, Peter</v>
      </c>
      <c r="C3" s="2">
        <f>$G$49</f>
        <v>39</v>
      </c>
      <c r="D3" s="2"/>
      <c r="E3" s="2"/>
    </row>
    <row r="4" spans="2:5" ht="12.75">
      <c r="B4" s="2" t="str">
        <f>$L$27</f>
        <v>Schmidt, Olaf</v>
      </c>
      <c r="C4" s="2">
        <f>$L$49</f>
        <v>54</v>
      </c>
      <c r="D4" s="2"/>
      <c r="E4" s="2"/>
    </row>
    <row r="5" spans="2:5" ht="12.75">
      <c r="B5" s="2" t="str">
        <f>$Q$27</f>
        <v>Lenk, Rolf</v>
      </c>
      <c r="C5" s="2">
        <f>$Q$49</f>
        <v>38</v>
      </c>
      <c r="D5" s="2"/>
      <c r="E5" s="2"/>
    </row>
    <row r="6" spans="2:5" ht="12.75">
      <c r="B6" s="2" t="str">
        <f>$V$27</f>
        <v>Guthörl, Björn</v>
      </c>
      <c r="C6" s="2">
        <f>$V$49</f>
        <v>53</v>
      </c>
      <c r="D6" s="2"/>
      <c r="E6" s="2"/>
    </row>
    <row r="7" spans="2:5" ht="12.75">
      <c r="B7" s="2" t="str">
        <f>$AA$27</f>
        <v>Romahn, Andreas</v>
      </c>
      <c r="C7" s="2">
        <f>$AA$49</f>
        <v>39</v>
      </c>
      <c r="D7" s="2"/>
      <c r="E7" s="2"/>
    </row>
    <row r="8" spans="2:5" ht="12.75">
      <c r="B8" s="2">
        <f>$AF$27</f>
        <v>0</v>
      </c>
      <c r="C8" s="2">
        <f>$AF$49</f>
        <v>0</v>
      </c>
      <c r="D8" s="2"/>
      <c r="E8" s="2"/>
    </row>
    <row r="9" spans="2:5" ht="12.75">
      <c r="B9" s="2" t="str">
        <f>$AK$27</f>
        <v>Jezierski, Marie-Luise</v>
      </c>
      <c r="C9" s="2">
        <f>$AK$49</f>
        <v>37</v>
      </c>
      <c r="D9" s="2"/>
      <c r="E9" s="2"/>
    </row>
    <row r="10" spans="2:5" ht="12.75">
      <c r="B10" s="2">
        <f>$AP$27</f>
        <v>0</v>
      </c>
      <c r="C10" s="2">
        <f>$AP$49</f>
        <v>0</v>
      </c>
      <c r="D10" s="2"/>
      <c r="E10" s="2"/>
    </row>
    <row r="11" spans="2:5" ht="12.75">
      <c r="B11" s="2">
        <f>$AU$27</f>
        <v>0</v>
      </c>
      <c r="C11" s="2">
        <f>$AU$49</f>
        <v>0</v>
      </c>
      <c r="D11" s="2"/>
      <c r="E11" s="2"/>
    </row>
    <row r="12" spans="2:3" ht="12.75">
      <c r="B12">
        <f>$AZ$27</f>
        <v>0</v>
      </c>
      <c r="C12">
        <f>$AZ$49</f>
        <v>0</v>
      </c>
    </row>
    <row r="13" spans="2:3" ht="12.75">
      <c r="B13" s="2" t="str">
        <f>$B$53</f>
        <v>Friedrich, Hans-Joachim</v>
      </c>
      <c r="C13" s="2">
        <f>$B$75</f>
        <v>50</v>
      </c>
    </row>
    <row r="14" spans="2:3" ht="12.75">
      <c r="B14" s="2" t="str">
        <f>$G$53</f>
        <v>Werner, Lars</v>
      </c>
      <c r="C14" s="2">
        <f>$G$75</f>
        <v>47</v>
      </c>
    </row>
    <row r="15" spans="2:3" ht="12.75">
      <c r="B15" s="2" t="str">
        <f>$L$53</f>
        <v>Romberg, Michael</v>
      </c>
      <c r="C15" s="2">
        <f>$L$75</f>
        <v>52</v>
      </c>
    </row>
    <row r="16" spans="2:3" ht="12.75">
      <c r="B16" s="2" t="str">
        <f>$Q$53</f>
        <v>Borggraefe, Jens</v>
      </c>
      <c r="C16" s="2">
        <f>$Q$75</f>
        <v>49</v>
      </c>
    </row>
    <row r="17" spans="2:3" ht="12.75">
      <c r="B17" s="2" t="str">
        <f>$V$53</f>
        <v>Müller, Dirk</v>
      </c>
      <c r="C17" s="2">
        <f>$V$75</f>
        <v>46</v>
      </c>
    </row>
    <row r="18" spans="2:3" ht="12.75">
      <c r="B18" s="2" t="str">
        <f>$AA$53</f>
        <v>Anders, Alexander</v>
      </c>
      <c r="C18" s="2">
        <f>$AA$75</f>
        <v>47</v>
      </c>
    </row>
    <row r="19" spans="2:3" ht="12.75">
      <c r="B19" s="2">
        <f>$AF$53</f>
        <v>0</v>
      </c>
      <c r="C19" s="2">
        <f>$AF$75</f>
        <v>0</v>
      </c>
    </row>
    <row r="20" spans="2:3" ht="12.75">
      <c r="B20" s="2" t="str">
        <f>$AK$53</f>
        <v>Rosendahl, Max</v>
      </c>
      <c r="C20" s="2">
        <f>$AK$75</f>
        <v>39</v>
      </c>
    </row>
    <row r="21" spans="2:3" ht="12.75">
      <c r="B21" s="2">
        <f>$AP$53</f>
        <v>0</v>
      </c>
      <c r="C21" s="2">
        <f>$AP$75</f>
        <v>0</v>
      </c>
    </row>
    <row r="22" spans="2:3" ht="12.75">
      <c r="B22" s="2">
        <f>$AU$53</f>
        <v>0</v>
      </c>
      <c r="C22" s="2">
        <f>$AU$75</f>
        <v>0</v>
      </c>
    </row>
    <row r="23" spans="2:3" ht="12.75">
      <c r="B23">
        <f>$AZ$53</f>
        <v>0</v>
      </c>
      <c r="C23">
        <f>$AZ$75</f>
        <v>0</v>
      </c>
    </row>
    <row r="26" spans="1:55" ht="12.75">
      <c r="A26" s="6" t="s">
        <v>0</v>
      </c>
      <c r="B26" s="2" t="s">
        <v>26</v>
      </c>
      <c r="C26" s="2"/>
      <c r="D26" s="2"/>
      <c r="E26" s="2"/>
      <c r="F26" s="2"/>
      <c r="G26" s="2" t="s">
        <v>27</v>
      </c>
      <c r="H26" s="2"/>
      <c r="I26" s="2"/>
      <c r="J26" s="2"/>
      <c r="K26" s="2"/>
      <c r="L26" s="2" t="s">
        <v>28</v>
      </c>
      <c r="M26" s="2"/>
      <c r="N26" s="2"/>
      <c r="O26" s="2"/>
      <c r="P26" s="2"/>
      <c r="Q26" s="2" t="s">
        <v>29</v>
      </c>
      <c r="R26" s="2"/>
      <c r="S26" s="2"/>
      <c r="T26" s="2"/>
      <c r="U26" s="2"/>
      <c r="V26" s="2" t="s">
        <v>30</v>
      </c>
      <c r="W26" s="2"/>
      <c r="X26" s="2"/>
      <c r="Y26" s="2"/>
      <c r="Z26" s="2"/>
      <c r="AA26" s="2" t="s">
        <v>31</v>
      </c>
      <c r="AB26" s="2"/>
      <c r="AC26" s="2"/>
      <c r="AD26" s="2"/>
      <c r="AE26" s="2"/>
      <c r="AF26" s="2" t="s">
        <v>1</v>
      </c>
      <c r="AG26" s="2"/>
      <c r="AH26" s="2"/>
      <c r="AI26" s="2"/>
      <c r="AJ26" s="2"/>
      <c r="AK26" s="2" t="s">
        <v>10</v>
      </c>
      <c r="AL26" s="2"/>
      <c r="AM26" s="2"/>
      <c r="AN26" s="2"/>
      <c r="AO26" s="2"/>
      <c r="AP26" s="2" t="s">
        <v>10</v>
      </c>
      <c r="AQ26" s="2"/>
      <c r="AR26" s="2"/>
      <c r="AS26" s="2"/>
      <c r="AT26" s="2"/>
      <c r="AU26" s="2" t="s">
        <v>10</v>
      </c>
      <c r="AV26" s="2"/>
      <c r="AW26" s="2"/>
      <c r="AX26" s="2"/>
      <c r="AY26" s="2"/>
      <c r="AZ26" s="2" t="s">
        <v>10</v>
      </c>
      <c r="BA26" s="2"/>
      <c r="BB26" s="2"/>
      <c r="BC26" s="2"/>
    </row>
    <row r="27" spans="1:55" ht="12.75">
      <c r="A27" s="2" t="s">
        <v>32</v>
      </c>
      <c r="B27" s="8" t="s">
        <v>4</v>
      </c>
      <c r="C27" s="8"/>
      <c r="D27" s="8"/>
      <c r="E27" s="8"/>
      <c r="F27" s="2"/>
      <c r="G27" s="8" t="s">
        <v>3</v>
      </c>
      <c r="H27" s="8"/>
      <c r="I27" s="8"/>
      <c r="J27" s="8"/>
      <c r="K27" s="2"/>
      <c r="L27" s="8" t="s">
        <v>2</v>
      </c>
      <c r="M27" s="8"/>
      <c r="N27" s="8"/>
      <c r="O27" s="8"/>
      <c r="P27" s="2"/>
      <c r="Q27" s="8" t="s">
        <v>25</v>
      </c>
      <c r="R27" s="8"/>
      <c r="S27" s="8"/>
      <c r="T27" s="8"/>
      <c r="U27" s="2"/>
      <c r="V27" s="8" t="s">
        <v>11</v>
      </c>
      <c r="W27" s="8"/>
      <c r="X27" s="8"/>
      <c r="Y27" s="8"/>
      <c r="Z27" s="2"/>
      <c r="AA27" s="8" t="s">
        <v>5</v>
      </c>
      <c r="AB27" s="8"/>
      <c r="AC27" s="8"/>
      <c r="AD27" s="8"/>
      <c r="AE27" s="2"/>
      <c r="AF27" s="8"/>
      <c r="AG27" s="8"/>
      <c r="AH27" s="8"/>
      <c r="AI27" s="8"/>
      <c r="AJ27" s="2"/>
      <c r="AK27" s="8" t="s">
        <v>22</v>
      </c>
      <c r="AL27" s="8"/>
      <c r="AM27" s="8"/>
      <c r="AN27" s="8"/>
      <c r="AO27" s="2"/>
      <c r="AP27" s="8"/>
      <c r="AQ27" s="8"/>
      <c r="AR27" s="8"/>
      <c r="AS27" s="8"/>
      <c r="AT27" s="2"/>
      <c r="AU27" s="8"/>
      <c r="AV27" s="8"/>
      <c r="AW27" s="8"/>
      <c r="AX27" s="8"/>
      <c r="AY27" s="2"/>
      <c r="AZ27" s="8"/>
      <c r="BA27" s="8"/>
      <c r="BB27" s="8"/>
      <c r="BC27" s="8"/>
    </row>
    <row r="28" spans="1:55" ht="12.75">
      <c r="A28" s="2" t="s">
        <v>7</v>
      </c>
      <c r="B28" s="2">
        <v>1</v>
      </c>
      <c r="C28" s="2">
        <v>2</v>
      </c>
      <c r="D28" s="2">
        <v>3</v>
      </c>
      <c r="E28" s="2">
        <v>4</v>
      </c>
      <c r="F28" s="2" t="s">
        <v>7</v>
      </c>
      <c r="G28" s="2">
        <v>1</v>
      </c>
      <c r="H28" s="2">
        <v>2</v>
      </c>
      <c r="I28" s="2">
        <v>3</v>
      </c>
      <c r="J28" s="2">
        <v>4</v>
      </c>
      <c r="K28" s="2" t="s">
        <v>7</v>
      </c>
      <c r="L28" s="2">
        <v>1</v>
      </c>
      <c r="M28" s="2">
        <v>2</v>
      </c>
      <c r="N28" s="2">
        <v>3</v>
      </c>
      <c r="O28" s="2">
        <v>4</v>
      </c>
      <c r="P28" s="2" t="s">
        <v>7</v>
      </c>
      <c r="Q28" s="2">
        <v>1</v>
      </c>
      <c r="R28" s="2">
        <v>2</v>
      </c>
      <c r="S28" s="2">
        <v>3</v>
      </c>
      <c r="T28" s="2">
        <v>4</v>
      </c>
      <c r="U28" s="2" t="s">
        <v>7</v>
      </c>
      <c r="V28" s="2">
        <v>1</v>
      </c>
      <c r="W28" s="2">
        <v>2</v>
      </c>
      <c r="X28" s="2">
        <v>3</v>
      </c>
      <c r="Y28" s="2">
        <v>4</v>
      </c>
      <c r="Z28" s="2" t="s">
        <v>7</v>
      </c>
      <c r="AA28" s="2">
        <v>1</v>
      </c>
      <c r="AB28" s="2">
        <v>2</v>
      </c>
      <c r="AC28" s="2">
        <v>3</v>
      </c>
      <c r="AD28" s="2">
        <v>4</v>
      </c>
      <c r="AE28" s="2" t="s">
        <v>7</v>
      </c>
      <c r="AF28" s="2">
        <v>1</v>
      </c>
      <c r="AG28" s="2">
        <v>2</v>
      </c>
      <c r="AH28" s="2">
        <v>3</v>
      </c>
      <c r="AI28" s="2">
        <v>4</v>
      </c>
      <c r="AJ28" s="2" t="s">
        <v>7</v>
      </c>
      <c r="AK28" s="2">
        <v>1</v>
      </c>
      <c r="AL28" s="2">
        <v>2</v>
      </c>
      <c r="AM28" s="2">
        <v>3</v>
      </c>
      <c r="AN28" s="2">
        <v>4</v>
      </c>
      <c r="AO28" s="2" t="s">
        <v>7</v>
      </c>
      <c r="AP28" s="2">
        <v>1</v>
      </c>
      <c r="AQ28" s="2">
        <v>2</v>
      </c>
      <c r="AR28" s="2">
        <v>3</v>
      </c>
      <c r="AS28" s="2">
        <v>4</v>
      </c>
      <c r="AT28" s="2" t="s">
        <v>7</v>
      </c>
      <c r="AU28" s="2">
        <v>1</v>
      </c>
      <c r="AV28" s="2">
        <v>2</v>
      </c>
      <c r="AW28" s="2">
        <v>3</v>
      </c>
      <c r="AX28" s="2">
        <v>4</v>
      </c>
      <c r="AY28" s="2" t="s">
        <v>7</v>
      </c>
      <c r="AZ28" s="2">
        <v>1</v>
      </c>
      <c r="BA28" s="2">
        <v>2</v>
      </c>
      <c r="BB28" s="2">
        <v>3</v>
      </c>
      <c r="BC28" s="2">
        <v>4</v>
      </c>
    </row>
    <row r="29" spans="1:55" ht="12.75">
      <c r="A29" s="2">
        <v>1</v>
      </c>
      <c r="B29" s="2">
        <v>1</v>
      </c>
      <c r="C29" s="2">
        <v>1</v>
      </c>
      <c r="D29" s="2">
        <v>1</v>
      </c>
      <c r="E29" s="2">
        <v>1</v>
      </c>
      <c r="F29" s="2">
        <v>1</v>
      </c>
      <c r="G29" s="2">
        <v>2</v>
      </c>
      <c r="H29" s="2">
        <v>2</v>
      </c>
      <c r="I29" s="2">
        <v>1</v>
      </c>
      <c r="J29" s="2">
        <v>1</v>
      </c>
      <c r="K29" s="2">
        <v>1</v>
      </c>
      <c r="L29" s="2">
        <v>3</v>
      </c>
      <c r="M29" s="2">
        <v>1</v>
      </c>
      <c r="N29" s="2">
        <v>1</v>
      </c>
      <c r="O29" s="2">
        <v>1</v>
      </c>
      <c r="P29" s="2">
        <v>1</v>
      </c>
      <c r="Q29" s="2">
        <v>2</v>
      </c>
      <c r="R29" s="2">
        <v>1</v>
      </c>
      <c r="S29" s="2">
        <v>2</v>
      </c>
      <c r="T29" s="2">
        <v>2</v>
      </c>
      <c r="U29" s="2">
        <v>1</v>
      </c>
      <c r="V29" s="2">
        <v>1</v>
      </c>
      <c r="W29" s="2">
        <v>1</v>
      </c>
      <c r="X29" s="2">
        <v>1</v>
      </c>
      <c r="Y29" s="2">
        <v>1</v>
      </c>
      <c r="Z29" s="2">
        <v>1</v>
      </c>
      <c r="AA29" s="2">
        <v>3</v>
      </c>
      <c r="AB29" s="2">
        <v>2</v>
      </c>
      <c r="AC29" s="2">
        <v>1</v>
      </c>
      <c r="AD29" s="2">
        <v>1</v>
      </c>
      <c r="AE29" s="2">
        <v>1</v>
      </c>
      <c r="AF29" s="2"/>
      <c r="AG29" s="2"/>
      <c r="AH29" s="2"/>
      <c r="AI29" s="2"/>
      <c r="AJ29" s="2">
        <v>1</v>
      </c>
      <c r="AK29" s="2">
        <v>1</v>
      </c>
      <c r="AL29" s="2">
        <v>1</v>
      </c>
      <c r="AM29" s="2">
        <v>1</v>
      </c>
      <c r="AN29" s="2">
        <v>1</v>
      </c>
      <c r="AO29" s="2">
        <v>1</v>
      </c>
      <c r="AP29" s="2"/>
      <c r="AQ29" s="2"/>
      <c r="AR29" s="2"/>
      <c r="AS29" s="2"/>
      <c r="AT29" s="2">
        <v>1</v>
      </c>
      <c r="AU29" s="2"/>
      <c r="AV29" s="2"/>
      <c r="AW29" s="2"/>
      <c r="AX29" s="2"/>
      <c r="AY29" s="2">
        <v>1</v>
      </c>
      <c r="AZ29" s="2"/>
      <c r="BA29" s="2"/>
      <c r="BB29" s="2"/>
      <c r="BC29" s="2"/>
    </row>
    <row r="30" spans="1:55" ht="12.75">
      <c r="A30" s="2">
        <v>2</v>
      </c>
      <c r="B30" s="2">
        <v>1</v>
      </c>
      <c r="C30" s="2">
        <v>1</v>
      </c>
      <c r="D30" s="2">
        <v>7</v>
      </c>
      <c r="E30" s="2">
        <v>2</v>
      </c>
      <c r="F30" s="2">
        <v>2</v>
      </c>
      <c r="G30" s="2">
        <v>3</v>
      </c>
      <c r="H30" s="2">
        <v>3</v>
      </c>
      <c r="I30" s="2">
        <v>3</v>
      </c>
      <c r="J30" s="2">
        <v>2</v>
      </c>
      <c r="K30" s="2">
        <v>2</v>
      </c>
      <c r="L30" s="2">
        <v>1</v>
      </c>
      <c r="M30" s="2">
        <v>1</v>
      </c>
      <c r="N30" s="2">
        <v>2</v>
      </c>
      <c r="O30" s="2">
        <v>1</v>
      </c>
      <c r="P30" s="2">
        <v>2</v>
      </c>
      <c r="Q30" s="2">
        <v>2</v>
      </c>
      <c r="R30" s="2">
        <v>4</v>
      </c>
      <c r="S30" s="2">
        <v>3</v>
      </c>
      <c r="T30" s="2">
        <v>2</v>
      </c>
      <c r="U30" s="2">
        <v>2</v>
      </c>
      <c r="V30" s="2">
        <v>3</v>
      </c>
      <c r="W30" s="2">
        <v>1</v>
      </c>
      <c r="X30" s="2">
        <v>2</v>
      </c>
      <c r="Y30" s="2">
        <v>2</v>
      </c>
      <c r="Z30" s="2">
        <v>2</v>
      </c>
      <c r="AA30" s="2">
        <v>3</v>
      </c>
      <c r="AB30" s="2">
        <v>2</v>
      </c>
      <c r="AC30" s="2">
        <v>2</v>
      </c>
      <c r="AD30" s="2">
        <v>2</v>
      </c>
      <c r="AE30" s="2">
        <v>2</v>
      </c>
      <c r="AF30" s="2"/>
      <c r="AG30" s="2"/>
      <c r="AH30" s="2"/>
      <c r="AI30" s="2"/>
      <c r="AJ30" s="2">
        <v>2</v>
      </c>
      <c r="AK30" s="2">
        <v>3</v>
      </c>
      <c r="AL30" s="2">
        <v>1</v>
      </c>
      <c r="AM30" s="2">
        <v>1</v>
      </c>
      <c r="AN30" s="2">
        <v>3</v>
      </c>
      <c r="AO30" s="2">
        <v>2</v>
      </c>
      <c r="AP30" s="2"/>
      <c r="AQ30" s="2"/>
      <c r="AR30" s="2"/>
      <c r="AS30" s="2"/>
      <c r="AT30" s="2">
        <v>2</v>
      </c>
      <c r="AU30" s="2"/>
      <c r="AV30" s="2"/>
      <c r="AW30" s="2"/>
      <c r="AX30" s="2"/>
      <c r="AY30" s="2">
        <v>2</v>
      </c>
      <c r="AZ30" s="2"/>
      <c r="BA30" s="2"/>
      <c r="BB30" s="2"/>
      <c r="BC30" s="2"/>
    </row>
    <row r="31" spans="1:55" ht="12.75">
      <c r="A31" s="2">
        <v>3</v>
      </c>
      <c r="B31" s="2">
        <v>2</v>
      </c>
      <c r="C31" s="2">
        <v>1</v>
      </c>
      <c r="D31" s="2">
        <v>2</v>
      </c>
      <c r="E31" s="2">
        <v>2</v>
      </c>
      <c r="F31" s="2">
        <v>3</v>
      </c>
      <c r="G31" s="2">
        <v>1</v>
      </c>
      <c r="H31" s="2">
        <v>1</v>
      </c>
      <c r="I31" s="2">
        <v>1</v>
      </c>
      <c r="J31" s="2">
        <v>2</v>
      </c>
      <c r="K31" s="2">
        <v>3</v>
      </c>
      <c r="L31" s="2">
        <v>1</v>
      </c>
      <c r="M31" s="2">
        <v>4</v>
      </c>
      <c r="N31" s="2">
        <v>3</v>
      </c>
      <c r="O31" s="2">
        <v>1</v>
      </c>
      <c r="P31" s="2">
        <v>3</v>
      </c>
      <c r="Q31" s="2">
        <v>2</v>
      </c>
      <c r="R31" s="2">
        <v>1</v>
      </c>
      <c r="S31" s="2">
        <v>2</v>
      </c>
      <c r="T31" s="2">
        <v>1</v>
      </c>
      <c r="U31" s="2">
        <v>3</v>
      </c>
      <c r="V31" s="2">
        <v>1</v>
      </c>
      <c r="W31" s="2">
        <v>1</v>
      </c>
      <c r="X31" s="2">
        <v>1</v>
      </c>
      <c r="Y31" s="2">
        <v>1</v>
      </c>
      <c r="Z31" s="2">
        <v>3</v>
      </c>
      <c r="AA31" s="2">
        <v>2</v>
      </c>
      <c r="AB31" s="2">
        <v>1</v>
      </c>
      <c r="AC31" s="2">
        <v>2</v>
      </c>
      <c r="AD31" s="2">
        <v>3</v>
      </c>
      <c r="AE31" s="2">
        <v>3</v>
      </c>
      <c r="AF31" s="2"/>
      <c r="AG31" s="2"/>
      <c r="AH31" s="2"/>
      <c r="AI31" s="2"/>
      <c r="AJ31" s="2">
        <v>3</v>
      </c>
      <c r="AK31" s="2">
        <v>1</v>
      </c>
      <c r="AL31" s="2">
        <v>3</v>
      </c>
      <c r="AM31" s="2">
        <v>1</v>
      </c>
      <c r="AN31" s="2">
        <v>2</v>
      </c>
      <c r="AO31" s="2">
        <v>3</v>
      </c>
      <c r="AP31" s="2"/>
      <c r="AQ31" s="2"/>
      <c r="AR31" s="2"/>
      <c r="AS31" s="2"/>
      <c r="AT31" s="2">
        <v>3</v>
      </c>
      <c r="AU31" s="2"/>
      <c r="AV31" s="2"/>
      <c r="AW31" s="2"/>
      <c r="AX31" s="2"/>
      <c r="AY31" s="2">
        <v>3</v>
      </c>
      <c r="AZ31" s="2"/>
      <c r="BA31" s="2"/>
      <c r="BB31" s="2"/>
      <c r="BC31" s="2"/>
    </row>
    <row r="32" spans="1:55" ht="12.75">
      <c r="A32" s="2">
        <v>4</v>
      </c>
      <c r="B32" s="2">
        <v>2</v>
      </c>
      <c r="C32" s="2">
        <v>2</v>
      </c>
      <c r="D32" s="2">
        <v>1</v>
      </c>
      <c r="E32" s="2">
        <v>2</v>
      </c>
      <c r="F32" s="2">
        <v>4</v>
      </c>
      <c r="G32" s="2">
        <v>2</v>
      </c>
      <c r="H32" s="2">
        <v>2</v>
      </c>
      <c r="I32" s="2">
        <v>1</v>
      </c>
      <c r="J32" s="2">
        <v>2</v>
      </c>
      <c r="K32" s="2">
        <v>4</v>
      </c>
      <c r="L32" s="2">
        <v>1</v>
      </c>
      <c r="M32" s="2">
        <v>1</v>
      </c>
      <c r="N32" s="2">
        <v>1</v>
      </c>
      <c r="O32" s="2">
        <v>2</v>
      </c>
      <c r="P32" s="2">
        <v>4</v>
      </c>
      <c r="Q32" s="2">
        <v>1</v>
      </c>
      <c r="R32" s="2">
        <v>2</v>
      </c>
      <c r="S32" s="2">
        <v>2</v>
      </c>
      <c r="T32" s="2">
        <v>1</v>
      </c>
      <c r="U32" s="2">
        <v>4</v>
      </c>
      <c r="V32" s="2">
        <v>1</v>
      </c>
      <c r="W32" s="2">
        <v>1</v>
      </c>
      <c r="X32" s="2">
        <v>2</v>
      </c>
      <c r="Y32" s="2">
        <v>2</v>
      </c>
      <c r="Z32" s="2">
        <v>4</v>
      </c>
      <c r="AA32" s="2">
        <v>2</v>
      </c>
      <c r="AB32" s="2">
        <v>1</v>
      </c>
      <c r="AC32" s="2">
        <v>1</v>
      </c>
      <c r="AD32" s="2">
        <v>2</v>
      </c>
      <c r="AE32" s="2">
        <v>4</v>
      </c>
      <c r="AF32" s="2"/>
      <c r="AG32" s="2"/>
      <c r="AH32" s="2"/>
      <c r="AI32" s="2"/>
      <c r="AJ32" s="2">
        <v>4</v>
      </c>
      <c r="AK32" s="2">
        <v>2</v>
      </c>
      <c r="AL32" s="2">
        <v>2</v>
      </c>
      <c r="AM32" s="2">
        <v>1</v>
      </c>
      <c r="AN32" s="2">
        <v>2</v>
      </c>
      <c r="AO32" s="2">
        <v>4</v>
      </c>
      <c r="AP32" s="2"/>
      <c r="AQ32" s="2"/>
      <c r="AR32" s="2"/>
      <c r="AS32" s="2"/>
      <c r="AT32" s="2">
        <v>4</v>
      </c>
      <c r="AU32" s="2"/>
      <c r="AV32" s="2"/>
      <c r="AW32" s="2"/>
      <c r="AX32" s="2"/>
      <c r="AY32" s="2">
        <v>4</v>
      </c>
      <c r="AZ32" s="2"/>
      <c r="BA32" s="2"/>
      <c r="BB32" s="2"/>
      <c r="BC32" s="2"/>
    </row>
    <row r="33" spans="1:55" ht="12.75">
      <c r="A33" s="2">
        <v>5</v>
      </c>
      <c r="B33" s="2">
        <v>2</v>
      </c>
      <c r="C33" s="2">
        <v>2</v>
      </c>
      <c r="D33" s="2">
        <v>1</v>
      </c>
      <c r="E33" s="2">
        <v>2</v>
      </c>
      <c r="F33" s="2">
        <v>5</v>
      </c>
      <c r="G33" s="2">
        <v>1</v>
      </c>
      <c r="H33" s="2">
        <v>1</v>
      </c>
      <c r="I33" s="2">
        <v>1</v>
      </c>
      <c r="J33" s="2">
        <v>2</v>
      </c>
      <c r="K33" s="2">
        <v>5</v>
      </c>
      <c r="L33" s="2">
        <v>1</v>
      </c>
      <c r="M33" s="2">
        <v>2</v>
      </c>
      <c r="N33" s="2">
        <v>2</v>
      </c>
      <c r="O33" s="2">
        <v>1</v>
      </c>
      <c r="P33" s="2">
        <v>5</v>
      </c>
      <c r="Q33" s="2">
        <v>1</v>
      </c>
      <c r="R33" s="2">
        <v>1</v>
      </c>
      <c r="S33" s="2">
        <v>2</v>
      </c>
      <c r="T33" s="2">
        <v>2</v>
      </c>
      <c r="U33" s="2">
        <v>5</v>
      </c>
      <c r="V33" s="2">
        <v>1</v>
      </c>
      <c r="W33" s="2">
        <v>2</v>
      </c>
      <c r="X33" s="2">
        <v>1</v>
      </c>
      <c r="Y33" s="2">
        <v>1</v>
      </c>
      <c r="Z33" s="2">
        <v>5</v>
      </c>
      <c r="AA33" s="2">
        <v>1</v>
      </c>
      <c r="AB33" s="2">
        <v>2</v>
      </c>
      <c r="AC33" s="2">
        <v>2</v>
      </c>
      <c r="AD33" s="2">
        <v>2</v>
      </c>
      <c r="AE33" s="2">
        <v>5</v>
      </c>
      <c r="AF33" s="2"/>
      <c r="AG33" s="2"/>
      <c r="AH33" s="2"/>
      <c r="AI33" s="2"/>
      <c r="AJ33" s="2">
        <v>5</v>
      </c>
      <c r="AK33" s="2">
        <v>1</v>
      </c>
      <c r="AL33" s="2">
        <v>2</v>
      </c>
      <c r="AM33" s="2">
        <v>2</v>
      </c>
      <c r="AN33" s="2">
        <v>2</v>
      </c>
      <c r="AO33" s="2">
        <v>5</v>
      </c>
      <c r="AP33" s="2"/>
      <c r="AQ33" s="2"/>
      <c r="AR33" s="2"/>
      <c r="AS33" s="2"/>
      <c r="AT33" s="2">
        <v>5</v>
      </c>
      <c r="AU33" s="2"/>
      <c r="AV33" s="2"/>
      <c r="AW33" s="2"/>
      <c r="AX33" s="2"/>
      <c r="AY33" s="2">
        <v>5</v>
      </c>
      <c r="AZ33" s="2"/>
      <c r="BA33" s="2"/>
      <c r="BB33" s="2"/>
      <c r="BC33" s="2"/>
    </row>
    <row r="34" spans="1:55" ht="12.75">
      <c r="A34" s="2">
        <v>6</v>
      </c>
      <c r="B34" s="2">
        <v>2</v>
      </c>
      <c r="C34" s="2">
        <v>1</v>
      </c>
      <c r="D34" s="2">
        <v>2</v>
      </c>
      <c r="E34" s="2">
        <v>2</v>
      </c>
      <c r="F34" s="2">
        <v>6</v>
      </c>
      <c r="G34" s="2">
        <v>2</v>
      </c>
      <c r="H34" s="2">
        <v>2</v>
      </c>
      <c r="I34" s="2">
        <v>1</v>
      </c>
      <c r="J34" s="2">
        <v>2</v>
      </c>
      <c r="K34" s="2">
        <v>6</v>
      </c>
      <c r="L34" s="2">
        <v>1</v>
      </c>
      <c r="M34" s="2">
        <v>1</v>
      </c>
      <c r="N34" s="2">
        <v>2</v>
      </c>
      <c r="O34" s="2">
        <v>2</v>
      </c>
      <c r="P34" s="2">
        <v>6</v>
      </c>
      <c r="Q34" s="2">
        <v>2</v>
      </c>
      <c r="R34" s="2">
        <v>2</v>
      </c>
      <c r="S34" s="2">
        <v>2</v>
      </c>
      <c r="T34" s="2">
        <v>2</v>
      </c>
      <c r="U34" s="2">
        <v>6</v>
      </c>
      <c r="V34" s="2">
        <v>2</v>
      </c>
      <c r="W34" s="2">
        <v>2</v>
      </c>
      <c r="X34" s="2">
        <v>2</v>
      </c>
      <c r="Y34" s="2">
        <v>1</v>
      </c>
      <c r="Z34" s="2">
        <v>6</v>
      </c>
      <c r="AA34" s="2">
        <v>2</v>
      </c>
      <c r="AB34" s="2">
        <v>1</v>
      </c>
      <c r="AC34" s="2">
        <v>1</v>
      </c>
      <c r="AD34" s="2">
        <v>2</v>
      </c>
      <c r="AE34" s="2">
        <v>6</v>
      </c>
      <c r="AF34" s="2"/>
      <c r="AG34" s="2"/>
      <c r="AH34" s="2"/>
      <c r="AI34" s="2"/>
      <c r="AJ34" s="2">
        <v>6</v>
      </c>
      <c r="AK34" s="2">
        <v>2</v>
      </c>
      <c r="AL34" s="2">
        <v>2</v>
      </c>
      <c r="AM34" s="2">
        <v>2</v>
      </c>
      <c r="AN34" s="2">
        <v>1</v>
      </c>
      <c r="AO34" s="2">
        <v>6</v>
      </c>
      <c r="AP34" s="2"/>
      <c r="AQ34" s="2"/>
      <c r="AR34" s="2"/>
      <c r="AS34" s="2"/>
      <c r="AT34" s="2">
        <v>6</v>
      </c>
      <c r="AU34" s="2"/>
      <c r="AV34" s="2"/>
      <c r="AW34" s="2"/>
      <c r="AX34" s="2"/>
      <c r="AY34" s="2">
        <v>6</v>
      </c>
      <c r="AZ34" s="2"/>
      <c r="BA34" s="2"/>
      <c r="BB34" s="2"/>
      <c r="BC34" s="2"/>
    </row>
    <row r="35" spans="1:55" ht="12.75">
      <c r="A35" s="2">
        <v>7</v>
      </c>
      <c r="B35" s="2">
        <v>3</v>
      </c>
      <c r="C35" s="2">
        <v>1</v>
      </c>
      <c r="D35" s="2">
        <v>1</v>
      </c>
      <c r="E35" s="2">
        <v>1</v>
      </c>
      <c r="F35" s="2">
        <v>7</v>
      </c>
      <c r="G35" s="2">
        <v>2</v>
      </c>
      <c r="H35" s="2">
        <v>2</v>
      </c>
      <c r="I35" s="2">
        <v>2</v>
      </c>
      <c r="J35" s="2">
        <v>2</v>
      </c>
      <c r="K35" s="2">
        <v>7</v>
      </c>
      <c r="L35" s="2">
        <v>1</v>
      </c>
      <c r="M35" s="2">
        <v>1</v>
      </c>
      <c r="N35" s="2">
        <v>1</v>
      </c>
      <c r="O35" s="2">
        <v>1</v>
      </c>
      <c r="P35" s="2">
        <v>7</v>
      </c>
      <c r="Q35" s="2">
        <v>1</v>
      </c>
      <c r="R35" s="2">
        <v>2</v>
      </c>
      <c r="S35" s="2">
        <v>1</v>
      </c>
      <c r="T35" s="2">
        <v>1</v>
      </c>
      <c r="U35" s="2">
        <v>7</v>
      </c>
      <c r="V35" s="2">
        <v>1</v>
      </c>
      <c r="W35" s="2">
        <v>1</v>
      </c>
      <c r="X35" s="2">
        <v>1</v>
      </c>
      <c r="Y35" s="2">
        <v>1</v>
      </c>
      <c r="Z35" s="2">
        <v>7</v>
      </c>
      <c r="AA35" s="2">
        <v>1</v>
      </c>
      <c r="AB35" s="2">
        <v>2</v>
      </c>
      <c r="AC35" s="2">
        <v>1</v>
      </c>
      <c r="AD35" s="2">
        <v>2</v>
      </c>
      <c r="AE35" s="2">
        <v>7</v>
      </c>
      <c r="AF35" s="2"/>
      <c r="AG35" s="2"/>
      <c r="AH35" s="2"/>
      <c r="AI35" s="2"/>
      <c r="AJ35" s="2">
        <v>7</v>
      </c>
      <c r="AK35" s="2">
        <v>1</v>
      </c>
      <c r="AL35" s="2">
        <v>2</v>
      </c>
      <c r="AM35" s="2">
        <v>2</v>
      </c>
      <c r="AN35" s="2">
        <v>1</v>
      </c>
      <c r="AO35" s="2">
        <v>7</v>
      </c>
      <c r="AP35" s="2"/>
      <c r="AQ35" s="2"/>
      <c r="AR35" s="2"/>
      <c r="AS35" s="2"/>
      <c r="AT35" s="2">
        <v>7</v>
      </c>
      <c r="AU35" s="2"/>
      <c r="AV35" s="2"/>
      <c r="AW35" s="2"/>
      <c r="AX35" s="2"/>
      <c r="AY35" s="2">
        <v>7</v>
      </c>
      <c r="AZ35" s="2"/>
      <c r="BA35" s="2"/>
      <c r="BB35" s="2"/>
      <c r="BC35" s="2"/>
    </row>
    <row r="36" spans="1:55" ht="12.75">
      <c r="A36" s="2">
        <v>8</v>
      </c>
      <c r="B36" s="2">
        <v>2</v>
      </c>
      <c r="C36" s="2">
        <v>1</v>
      </c>
      <c r="D36" s="2">
        <v>1</v>
      </c>
      <c r="E36" s="2">
        <v>1</v>
      </c>
      <c r="F36" s="2">
        <v>8</v>
      </c>
      <c r="G36" s="2">
        <v>1</v>
      </c>
      <c r="H36" s="2">
        <v>1</v>
      </c>
      <c r="I36" s="2">
        <v>1</v>
      </c>
      <c r="J36" s="2">
        <v>1</v>
      </c>
      <c r="K36" s="2">
        <v>8</v>
      </c>
      <c r="L36" s="2">
        <v>2</v>
      </c>
      <c r="M36" s="2">
        <v>1</v>
      </c>
      <c r="N36" s="2">
        <v>1</v>
      </c>
      <c r="O36" s="2">
        <v>1</v>
      </c>
      <c r="P36" s="2">
        <v>8</v>
      </c>
      <c r="Q36" s="2">
        <v>1</v>
      </c>
      <c r="R36" s="2">
        <v>1</v>
      </c>
      <c r="S36" s="2">
        <v>1</v>
      </c>
      <c r="T36" s="2">
        <v>1</v>
      </c>
      <c r="U36" s="2">
        <v>8</v>
      </c>
      <c r="V36" s="2">
        <v>1</v>
      </c>
      <c r="W36" s="2">
        <v>1</v>
      </c>
      <c r="X36" s="2">
        <v>2</v>
      </c>
      <c r="Y36" s="2">
        <v>1</v>
      </c>
      <c r="Z36" s="2">
        <v>8</v>
      </c>
      <c r="AA36" s="2">
        <v>1</v>
      </c>
      <c r="AB36" s="2">
        <v>1</v>
      </c>
      <c r="AC36" s="2">
        <v>1</v>
      </c>
      <c r="AD36" s="2">
        <v>1</v>
      </c>
      <c r="AE36" s="2">
        <v>8</v>
      </c>
      <c r="AF36" s="2"/>
      <c r="AG36" s="2"/>
      <c r="AH36" s="2"/>
      <c r="AI36" s="2"/>
      <c r="AJ36" s="2">
        <v>8</v>
      </c>
      <c r="AK36" s="2">
        <v>1</v>
      </c>
      <c r="AL36" s="2">
        <v>1</v>
      </c>
      <c r="AM36" s="2">
        <v>1</v>
      </c>
      <c r="AN36" s="2">
        <v>1</v>
      </c>
      <c r="AO36" s="2">
        <v>8</v>
      </c>
      <c r="AP36" s="2"/>
      <c r="AQ36" s="2"/>
      <c r="AR36" s="2"/>
      <c r="AS36" s="2"/>
      <c r="AT36" s="2">
        <v>8</v>
      </c>
      <c r="AU36" s="2"/>
      <c r="AV36" s="2"/>
      <c r="AW36" s="2"/>
      <c r="AX36" s="2"/>
      <c r="AY36" s="2">
        <v>8</v>
      </c>
      <c r="AZ36" s="2"/>
      <c r="BA36" s="2"/>
      <c r="BB36" s="2"/>
      <c r="BC36" s="2"/>
    </row>
    <row r="37" spans="1:55" ht="12.75">
      <c r="A37" s="2">
        <v>9</v>
      </c>
      <c r="B37" s="2">
        <v>1</v>
      </c>
      <c r="C37" s="2">
        <v>2</v>
      </c>
      <c r="D37" s="2">
        <v>2</v>
      </c>
      <c r="E37" s="2">
        <v>2</v>
      </c>
      <c r="F37" s="2">
        <v>9</v>
      </c>
      <c r="G37" s="2">
        <v>2</v>
      </c>
      <c r="H37" s="2">
        <v>1</v>
      </c>
      <c r="I37" s="2">
        <v>1</v>
      </c>
      <c r="J37" s="2">
        <v>2</v>
      </c>
      <c r="K37" s="2">
        <v>9</v>
      </c>
      <c r="L37" s="2">
        <v>1</v>
      </c>
      <c r="M37" s="2">
        <v>1</v>
      </c>
      <c r="N37" s="2">
        <v>1</v>
      </c>
      <c r="O37" s="2">
        <v>2</v>
      </c>
      <c r="P37" s="2">
        <v>9</v>
      </c>
      <c r="Q37" s="2">
        <v>1</v>
      </c>
      <c r="R37" s="2">
        <v>2</v>
      </c>
      <c r="S37" s="2">
        <v>2</v>
      </c>
      <c r="T37" s="2">
        <v>2</v>
      </c>
      <c r="U37" s="2">
        <v>9</v>
      </c>
      <c r="V37" s="2">
        <v>1</v>
      </c>
      <c r="W37" s="2">
        <v>1</v>
      </c>
      <c r="X37" s="2">
        <v>1</v>
      </c>
      <c r="Y37" s="2">
        <v>1</v>
      </c>
      <c r="Z37" s="2">
        <v>9</v>
      </c>
      <c r="AA37" s="2">
        <v>2</v>
      </c>
      <c r="AB37" s="2">
        <v>1</v>
      </c>
      <c r="AC37" s="2">
        <v>2</v>
      </c>
      <c r="AD37" s="2">
        <v>2</v>
      </c>
      <c r="AE37" s="2">
        <v>9</v>
      </c>
      <c r="AF37" s="2"/>
      <c r="AG37" s="2"/>
      <c r="AH37" s="2"/>
      <c r="AI37" s="2"/>
      <c r="AJ37" s="2">
        <v>9</v>
      </c>
      <c r="AK37" s="2">
        <v>1</v>
      </c>
      <c r="AL37" s="2">
        <v>2</v>
      </c>
      <c r="AM37" s="2">
        <v>2</v>
      </c>
      <c r="AN37" s="2">
        <v>2</v>
      </c>
      <c r="AO37" s="2">
        <v>9</v>
      </c>
      <c r="AP37" s="2"/>
      <c r="AQ37" s="2"/>
      <c r="AR37" s="2"/>
      <c r="AS37" s="2"/>
      <c r="AT37" s="2">
        <v>9</v>
      </c>
      <c r="AU37" s="2"/>
      <c r="AV37" s="2"/>
      <c r="AW37" s="2"/>
      <c r="AX37" s="2"/>
      <c r="AY37" s="2">
        <v>9</v>
      </c>
      <c r="AZ37" s="2"/>
      <c r="BA37" s="2"/>
      <c r="BB37" s="2"/>
      <c r="BC37" s="2"/>
    </row>
    <row r="38" spans="1:55" ht="12.75">
      <c r="A38" s="2">
        <v>10</v>
      </c>
      <c r="B38" s="2">
        <v>1</v>
      </c>
      <c r="C38" s="2">
        <v>2</v>
      </c>
      <c r="D38" s="2">
        <v>3</v>
      </c>
      <c r="E38" s="2">
        <v>3</v>
      </c>
      <c r="F38" s="2">
        <v>10</v>
      </c>
      <c r="G38" s="2">
        <v>3</v>
      </c>
      <c r="H38" s="2">
        <v>1</v>
      </c>
      <c r="I38" s="2">
        <v>1</v>
      </c>
      <c r="J38" s="2">
        <v>1</v>
      </c>
      <c r="K38" s="2">
        <v>10</v>
      </c>
      <c r="L38" s="2">
        <v>1</v>
      </c>
      <c r="M38" s="2">
        <v>1</v>
      </c>
      <c r="N38" s="2">
        <v>1</v>
      </c>
      <c r="O38" s="2">
        <v>1</v>
      </c>
      <c r="P38" s="2">
        <v>10</v>
      </c>
      <c r="Q38" s="2">
        <v>2</v>
      </c>
      <c r="R38" s="2">
        <v>2</v>
      </c>
      <c r="S38" s="2">
        <v>2</v>
      </c>
      <c r="T38" s="2">
        <v>2</v>
      </c>
      <c r="U38" s="2">
        <v>10</v>
      </c>
      <c r="V38" s="2">
        <v>1</v>
      </c>
      <c r="W38" s="2">
        <v>2</v>
      </c>
      <c r="X38" s="2">
        <v>2</v>
      </c>
      <c r="Y38" s="2">
        <v>1</v>
      </c>
      <c r="Z38" s="2">
        <v>10</v>
      </c>
      <c r="AA38" s="2">
        <v>2</v>
      </c>
      <c r="AB38" s="2">
        <v>1</v>
      </c>
      <c r="AC38" s="2">
        <v>1</v>
      </c>
      <c r="AD38" s="2">
        <v>1</v>
      </c>
      <c r="AE38" s="2">
        <v>10</v>
      </c>
      <c r="AF38" s="2"/>
      <c r="AG38" s="2"/>
      <c r="AH38" s="2"/>
      <c r="AI38" s="2"/>
      <c r="AJ38" s="2">
        <v>10</v>
      </c>
      <c r="AK38" s="2">
        <v>2</v>
      </c>
      <c r="AL38" s="2">
        <v>2</v>
      </c>
      <c r="AM38" s="2">
        <v>3</v>
      </c>
      <c r="AN38" s="2">
        <v>2</v>
      </c>
      <c r="AO38" s="2">
        <v>10</v>
      </c>
      <c r="AP38" s="2"/>
      <c r="AQ38" s="2"/>
      <c r="AR38" s="2"/>
      <c r="AS38" s="2"/>
      <c r="AT38" s="2">
        <v>10</v>
      </c>
      <c r="AU38" s="2"/>
      <c r="AV38" s="2"/>
      <c r="AW38" s="2"/>
      <c r="AX38" s="2"/>
      <c r="AY38" s="2">
        <v>10</v>
      </c>
      <c r="AZ38" s="2"/>
      <c r="BA38" s="2"/>
      <c r="BB38" s="2"/>
      <c r="BC38" s="2"/>
    </row>
    <row r="39" spans="1:55" ht="12.75">
      <c r="A39" s="2">
        <v>11</v>
      </c>
      <c r="B39" s="2">
        <v>1</v>
      </c>
      <c r="C39" s="2">
        <v>1</v>
      </c>
      <c r="D39" s="2">
        <v>1</v>
      </c>
      <c r="E39" s="2">
        <v>2</v>
      </c>
      <c r="F39" s="2">
        <v>11</v>
      </c>
      <c r="G39" s="2">
        <v>1</v>
      </c>
      <c r="H39" s="2">
        <v>2</v>
      </c>
      <c r="I39" s="2">
        <v>3</v>
      </c>
      <c r="J39" s="2">
        <v>1</v>
      </c>
      <c r="K39" s="2">
        <v>11</v>
      </c>
      <c r="L39" s="2">
        <v>1</v>
      </c>
      <c r="M39" s="2">
        <v>1</v>
      </c>
      <c r="N39" s="2">
        <v>1</v>
      </c>
      <c r="O39" s="2">
        <v>1</v>
      </c>
      <c r="P39" s="2">
        <v>11</v>
      </c>
      <c r="Q39" s="2">
        <v>1</v>
      </c>
      <c r="R39" s="2">
        <v>1</v>
      </c>
      <c r="S39" s="2">
        <v>1</v>
      </c>
      <c r="T39" s="2">
        <v>1</v>
      </c>
      <c r="U39" s="2">
        <v>11</v>
      </c>
      <c r="V39" s="2">
        <v>1</v>
      </c>
      <c r="W39" s="2">
        <v>1</v>
      </c>
      <c r="X39" s="2">
        <v>1</v>
      </c>
      <c r="Y39" s="2">
        <v>1</v>
      </c>
      <c r="Z39" s="2">
        <v>11</v>
      </c>
      <c r="AA39" s="2">
        <v>1</v>
      </c>
      <c r="AB39" s="2">
        <v>1</v>
      </c>
      <c r="AC39" s="2">
        <v>1</v>
      </c>
      <c r="AD39" s="2">
        <v>2</v>
      </c>
      <c r="AE39" s="2">
        <v>11</v>
      </c>
      <c r="AF39" s="2"/>
      <c r="AG39" s="2"/>
      <c r="AH39" s="2"/>
      <c r="AI39" s="2"/>
      <c r="AJ39" s="2">
        <v>11</v>
      </c>
      <c r="AK39" s="2">
        <v>1</v>
      </c>
      <c r="AL39" s="2">
        <v>1</v>
      </c>
      <c r="AM39" s="2">
        <v>1</v>
      </c>
      <c r="AN39" s="2">
        <v>1</v>
      </c>
      <c r="AO39" s="2">
        <v>11</v>
      </c>
      <c r="AP39" s="2"/>
      <c r="AQ39" s="2"/>
      <c r="AR39" s="2"/>
      <c r="AS39" s="2"/>
      <c r="AT39" s="2">
        <v>11</v>
      </c>
      <c r="AU39" s="2"/>
      <c r="AV39" s="2"/>
      <c r="AW39" s="2"/>
      <c r="AX39" s="2"/>
      <c r="AY39" s="2">
        <v>11</v>
      </c>
      <c r="AZ39" s="2"/>
      <c r="BA39" s="2"/>
      <c r="BB39" s="2"/>
      <c r="BC39" s="2"/>
    </row>
    <row r="40" spans="1:55" ht="12.75">
      <c r="A40" s="2">
        <v>12</v>
      </c>
      <c r="B40" s="2">
        <v>1</v>
      </c>
      <c r="C40" s="2">
        <v>3</v>
      </c>
      <c r="D40" s="2">
        <v>2</v>
      </c>
      <c r="E40" s="2">
        <v>2</v>
      </c>
      <c r="F40" s="2">
        <v>12</v>
      </c>
      <c r="G40" s="2">
        <v>1</v>
      </c>
      <c r="H40" s="2">
        <v>1</v>
      </c>
      <c r="I40" s="2">
        <v>1</v>
      </c>
      <c r="J40" s="2">
        <v>2</v>
      </c>
      <c r="K40" s="2">
        <v>12</v>
      </c>
      <c r="L40" s="2">
        <v>1</v>
      </c>
      <c r="M40" s="2">
        <v>1</v>
      </c>
      <c r="N40" s="2">
        <v>1</v>
      </c>
      <c r="O40" s="2">
        <v>1</v>
      </c>
      <c r="P40" s="2">
        <v>12</v>
      </c>
      <c r="Q40" s="2">
        <v>1</v>
      </c>
      <c r="R40" s="2">
        <v>1</v>
      </c>
      <c r="S40" s="2">
        <v>2</v>
      </c>
      <c r="T40" s="2">
        <v>1</v>
      </c>
      <c r="U40" s="2">
        <v>12</v>
      </c>
      <c r="V40" s="2">
        <v>1</v>
      </c>
      <c r="W40" s="2">
        <v>1</v>
      </c>
      <c r="X40" s="2">
        <v>1</v>
      </c>
      <c r="Y40" s="2">
        <v>1</v>
      </c>
      <c r="Z40" s="2">
        <v>12</v>
      </c>
      <c r="AA40" s="2">
        <v>1</v>
      </c>
      <c r="AB40" s="2">
        <v>1</v>
      </c>
      <c r="AC40" s="2">
        <v>1</v>
      </c>
      <c r="AD40" s="2">
        <v>1</v>
      </c>
      <c r="AE40" s="2">
        <v>12</v>
      </c>
      <c r="AF40" s="2"/>
      <c r="AG40" s="2"/>
      <c r="AH40" s="2"/>
      <c r="AI40" s="2"/>
      <c r="AJ40" s="2">
        <v>12</v>
      </c>
      <c r="AK40" s="2">
        <v>3</v>
      </c>
      <c r="AL40" s="2">
        <v>1</v>
      </c>
      <c r="AM40" s="2">
        <v>1</v>
      </c>
      <c r="AN40" s="2">
        <v>1</v>
      </c>
      <c r="AO40" s="2">
        <v>12</v>
      </c>
      <c r="AP40" s="2"/>
      <c r="AQ40" s="2"/>
      <c r="AR40" s="2"/>
      <c r="AS40" s="2"/>
      <c r="AT40" s="2">
        <v>12</v>
      </c>
      <c r="AU40" s="2"/>
      <c r="AV40" s="2"/>
      <c r="AW40" s="2"/>
      <c r="AX40" s="2"/>
      <c r="AY40" s="2">
        <v>12</v>
      </c>
      <c r="AZ40" s="2"/>
      <c r="BA40" s="2"/>
      <c r="BB40" s="2"/>
      <c r="BC40" s="2"/>
    </row>
    <row r="41" spans="1:55" ht="12.75">
      <c r="A41" s="2">
        <v>13</v>
      </c>
      <c r="B41" s="2">
        <v>1</v>
      </c>
      <c r="C41" s="2">
        <v>1</v>
      </c>
      <c r="D41" s="2">
        <v>1</v>
      </c>
      <c r="E41" s="2">
        <v>1</v>
      </c>
      <c r="F41" s="2">
        <v>13</v>
      </c>
      <c r="G41" s="2">
        <v>2</v>
      </c>
      <c r="H41" s="2">
        <v>2</v>
      </c>
      <c r="I41" s="2">
        <v>1</v>
      </c>
      <c r="J41" s="2">
        <v>2</v>
      </c>
      <c r="K41" s="2">
        <v>13</v>
      </c>
      <c r="L41" s="2">
        <v>1</v>
      </c>
      <c r="M41" s="2">
        <v>1</v>
      </c>
      <c r="N41" s="2">
        <v>1</v>
      </c>
      <c r="O41" s="2">
        <v>2</v>
      </c>
      <c r="P41" s="2">
        <v>13</v>
      </c>
      <c r="Q41" s="2">
        <v>2</v>
      </c>
      <c r="R41" s="2">
        <v>2</v>
      </c>
      <c r="S41" s="2">
        <v>2</v>
      </c>
      <c r="T41" s="2">
        <v>2</v>
      </c>
      <c r="U41" s="2">
        <v>13</v>
      </c>
      <c r="V41" s="2">
        <v>2</v>
      </c>
      <c r="W41" s="2">
        <v>1</v>
      </c>
      <c r="X41" s="2">
        <v>1</v>
      </c>
      <c r="Y41" s="2">
        <v>2</v>
      </c>
      <c r="Z41" s="2">
        <v>13</v>
      </c>
      <c r="AA41" s="2">
        <v>1</v>
      </c>
      <c r="AB41" s="2">
        <v>1</v>
      </c>
      <c r="AC41" s="2">
        <v>2</v>
      </c>
      <c r="AD41" s="2">
        <v>2</v>
      </c>
      <c r="AE41" s="2">
        <v>13</v>
      </c>
      <c r="AF41" s="2"/>
      <c r="AG41" s="2"/>
      <c r="AH41" s="2"/>
      <c r="AI41" s="2"/>
      <c r="AJ41" s="2">
        <v>13</v>
      </c>
      <c r="AK41" s="2">
        <v>2</v>
      </c>
      <c r="AL41" s="2">
        <v>2</v>
      </c>
      <c r="AM41" s="2">
        <v>2</v>
      </c>
      <c r="AN41" s="2">
        <v>1</v>
      </c>
      <c r="AO41" s="2">
        <v>13</v>
      </c>
      <c r="AP41" s="2"/>
      <c r="AQ41" s="2"/>
      <c r="AR41" s="2"/>
      <c r="AS41" s="2"/>
      <c r="AT41" s="2">
        <v>13</v>
      </c>
      <c r="AU41" s="2"/>
      <c r="AV41" s="2"/>
      <c r="AW41" s="2"/>
      <c r="AX41" s="2"/>
      <c r="AY41" s="2">
        <v>13</v>
      </c>
      <c r="AZ41" s="2"/>
      <c r="BA41" s="2"/>
      <c r="BB41" s="2"/>
      <c r="BC41" s="2"/>
    </row>
    <row r="42" spans="1:55" ht="12.75">
      <c r="A42" s="2">
        <v>14</v>
      </c>
      <c r="B42" s="2">
        <v>2</v>
      </c>
      <c r="C42" s="2">
        <v>1</v>
      </c>
      <c r="D42" s="2">
        <v>1</v>
      </c>
      <c r="E42" s="2">
        <v>1</v>
      </c>
      <c r="F42" s="2">
        <v>14</v>
      </c>
      <c r="G42" s="2">
        <v>1</v>
      </c>
      <c r="H42" s="2">
        <v>1</v>
      </c>
      <c r="I42" s="2">
        <v>1</v>
      </c>
      <c r="J42" s="2">
        <v>1</v>
      </c>
      <c r="K42" s="2">
        <v>14</v>
      </c>
      <c r="L42" s="2">
        <v>2</v>
      </c>
      <c r="M42" s="2">
        <v>1</v>
      </c>
      <c r="N42" s="2">
        <v>1</v>
      </c>
      <c r="O42" s="2">
        <v>1</v>
      </c>
      <c r="P42" s="2">
        <v>14</v>
      </c>
      <c r="Q42" s="2">
        <v>1</v>
      </c>
      <c r="R42" s="2">
        <v>1</v>
      </c>
      <c r="S42" s="2">
        <v>1</v>
      </c>
      <c r="T42" s="2">
        <v>1</v>
      </c>
      <c r="U42" s="2">
        <v>14</v>
      </c>
      <c r="V42" s="2">
        <v>3</v>
      </c>
      <c r="W42" s="2">
        <v>2</v>
      </c>
      <c r="X42" s="2">
        <v>1</v>
      </c>
      <c r="Y42" s="2">
        <v>1</v>
      </c>
      <c r="Z42" s="2">
        <v>14</v>
      </c>
      <c r="AA42" s="2">
        <v>2</v>
      </c>
      <c r="AB42" s="2">
        <v>1</v>
      </c>
      <c r="AC42" s="2">
        <v>3</v>
      </c>
      <c r="AD42" s="2">
        <v>1</v>
      </c>
      <c r="AE42" s="2">
        <v>14</v>
      </c>
      <c r="AF42" s="2"/>
      <c r="AG42" s="2"/>
      <c r="AH42" s="2"/>
      <c r="AI42" s="2"/>
      <c r="AJ42" s="2">
        <v>14</v>
      </c>
      <c r="AK42" s="2">
        <v>6</v>
      </c>
      <c r="AL42" s="2">
        <v>3</v>
      </c>
      <c r="AM42" s="2">
        <v>1</v>
      </c>
      <c r="AN42" s="2">
        <v>1</v>
      </c>
      <c r="AO42" s="2">
        <v>14</v>
      </c>
      <c r="AP42" s="2"/>
      <c r="AQ42" s="2"/>
      <c r="AR42" s="2"/>
      <c r="AS42" s="2"/>
      <c r="AT42" s="2">
        <v>14</v>
      </c>
      <c r="AU42" s="2"/>
      <c r="AV42" s="2"/>
      <c r="AW42" s="2"/>
      <c r="AX42" s="2"/>
      <c r="AY42" s="2">
        <v>14</v>
      </c>
      <c r="AZ42" s="2"/>
      <c r="BA42" s="2"/>
      <c r="BB42" s="2"/>
      <c r="BC42" s="2"/>
    </row>
    <row r="43" spans="1:55" ht="12.75">
      <c r="A43" s="2">
        <v>15</v>
      </c>
      <c r="B43" s="2">
        <v>1</v>
      </c>
      <c r="C43" s="2">
        <v>4</v>
      </c>
      <c r="D43" s="2">
        <v>1</v>
      </c>
      <c r="E43" s="2">
        <v>1</v>
      </c>
      <c r="F43" s="2">
        <v>15</v>
      </c>
      <c r="G43" s="2">
        <v>1</v>
      </c>
      <c r="H43" s="2">
        <v>1</v>
      </c>
      <c r="I43" s="2">
        <v>3</v>
      </c>
      <c r="J43" s="2">
        <v>1</v>
      </c>
      <c r="K43" s="2">
        <v>15</v>
      </c>
      <c r="L43" s="2">
        <v>1</v>
      </c>
      <c r="M43" s="2">
        <v>1</v>
      </c>
      <c r="N43" s="2">
        <v>1</v>
      </c>
      <c r="O43" s="2">
        <v>1</v>
      </c>
      <c r="P43" s="2">
        <v>15</v>
      </c>
      <c r="Q43" s="2">
        <v>1</v>
      </c>
      <c r="R43" s="2">
        <v>1</v>
      </c>
      <c r="S43" s="2">
        <v>2</v>
      </c>
      <c r="T43" s="2">
        <v>1</v>
      </c>
      <c r="U43" s="2">
        <v>15</v>
      </c>
      <c r="V43" s="2">
        <v>1</v>
      </c>
      <c r="W43" s="2">
        <v>1</v>
      </c>
      <c r="X43" s="2">
        <v>1</v>
      </c>
      <c r="Y43" s="2">
        <v>1</v>
      </c>
      <c r="Z43" s="2">
        <v>15</v>
      </c>
      <c r="AA43" s="2">
        <v>1</v>
      </c>
      <c r="AB43" s="2">
        <v>1</v>
      </c>
      <c r="AC43" s="2">
        <v>3</v>
      </c>
      <c r="AD43" s="2">
        <v>1</v>
      </c>
      <c r="AE43" s="2">
        <v>15</v>
      </c>
      <c r="AF43" s="2"/>
      <c r="AG43" s="2"/>
      <c r="AH43" s="2"/>
      <c r="AI43" s="2"/>
      <c r="AJ43" s="2">
        <v>15</v>
      </c>
      <c r="AK43" s="2">
        <v>2</v>
      </c>
      <c r="AL43" s="2">
        <v>2</v>
      </c>
      <c r="AM43" s="2">
        <v>1</v>
      </c>
      <c r="AN43" s="2">
        <v>1</v>
      </c>
      <c r="AO43" s="2">
        <v>15</v>
      </c>
      <c r="AP43" s="2"/>
      <c r="AQ43" s="2"/>
      <c r="AR43" s="2"/>
      <c r="AS43" s="2"/>
      <c r="AT43" s="2">
        <v>15</v>
      </c>
      <c r="AU43" s="2"/>
      <c r="AV43" s="2"/>
      <c r="AW43" s="2"/>
      <c r="AX43" s="2"/>
      <c r="AY43" s="2">
        <v>15</v>
      </c>
      <c r="AZ43" s="2"/>
      <c r="BA43" s="2"/>
      <c r="BB43" s="2"/>
      <c r="BC43" s="2"/>
    </row>
    <row r="44" spans="1:55" ht="12.75">
      <c r="A44" s="2">
        <v>16</v>
      </c>
      <c r="B44" s="2">
        <v>2</v>
      </c>
      <c r="C44" s="2">
        <v>1</v>
      </c>
      <c r="D44" s="2">
        <v>1</v>
      </c>
      <c r="E44" s="2">
        <v>1</v>
      </c>
      <c r="F44" s="2">
        <v>16</v>
      </c>
      <c r="G44" s="2">
        <v>2</v>
      </c>
      <c r="H44" s="2">
        <v>1</v>
      </c>
      <c r="I44" s="2">
        <v>1</v>
      </c>
      <c r="J44" s="2">
        <v>1</v>
      </c>
      <c r="K44" s="2">
        <v>16</v>
      </c>
      <c r="L44" s="2">
        <v>1</v>
      </c>
      <c r="M44" s="2">
        <v>2</v>
      </c>
      <c r="N44" s="2">
        <v>1</v>
      </c>
      <c r="O44" s="2">
        <v>1</v>
      </c>
      <c r="P44" s="2">
        <v>16</v>
      </c>
      <c r="Q44" s="2">
        <v>1</v>
      </c>
      <c r="R44" s="2">
        <v>1</v>
      </c>
      <c r="S44" s="2">
        <v>1</v>
      </c>
      <c r="T44" s="2">
        <v>1</v>
      </c>
      <c r="U44" s="2">
        <v>16</v>
      </c>
      <c r="V44" s="2">
        <v>1</v>
      </c>
      <c r="W44" s="2">
        <v>1</v>
      </c>
      <c r="X44" s="2">
        <v>1</v>
      </c>
      <c r="Y44" s="2">
        <v>1</v>
      </c>
      <c r="Z44" s="2">
        <v>16</v>
      </c>
      <c r="AA44" s="2">
        <v>1</v>
      </c>
      <c r="AB44" s="2">
        <v>1</v>
      </c>
      <c r="AC44" s="2">
        <v>1</v>
      </c>
      <c r="AD44" s="2">
        <v>1</v>
      </c>
      <c r="AE44" s="2">
        <v>16</v>
      </c>
      <c r="AF44" s="2"/>
      <c r="AG44" s="2"/>
      <c r="AH44" s="2"/>
      <c r="AI44" s="2"/>
      <c r="AJ44" s="2">
        <v>16</v>
      </c>
      <c r="AK44" s="2">
        <v>1</v>
      </c>
      <c r="AL44" s="2">
        <v>2</v>
      </c>
      <c r="AM44" s="2">
        <v>1</v>
      </c>
      <c r="AN44" s="2">
        <v>1</v>
      </c>
      <c r="AO44" s="2">
        <v>16</v>
      </c>
      <c r="AP44" s="2"/>
      <c r="AQ44" s="2"/>
      <c r="AR44" s="2"/>
      <c r="AS44" s="2"/>
      <c r="AT44" s="2">
        <v>16</v>
      </c>
      <c r="AU44" s="2"/>
      <c r="AV44" s="2"/>
      <c r="AW44" s="2"/>
      <c r="AX44" s="2"/>
      <c r="AY44" s="2">
        <v>16</v>
      </c>
      <c r="AZ44" s="2"/>
      <c r="BA44" s="2"/>
      <c r="BB44" s="2"/>
      <c r="BC44" s="2"/>
    </row>
    <row r="45" spans="1:55" ht="12.75">
      <c r="A45" s="2">
        <v>17</v>
      </c>
      <c r="B45" s="2">
        <v>1</v>
      </c>
      <c r="C45" s="2">
        <v>1</v>
      </c>
      <c r="D45" s="2">
        <v>2</v>
      </c>
      <c r="E45" s="2">
        <v>1</v>
      </c>
      <c r="F45" s="2">
        <v>17</v>
      </c>
      <c r="G45" s="2">
        <v>1</v>
      </c>
      <c r="H45" s="2">
        <v>1</v>
      </c>
      <c r="I45" s="2">
        <v>1</v>
      </c>
      <c r="J45" s="2">
        <v>3</v>
      </c>
      <c r="K45" s="2">
        <v>17</v>
      </c>
      <c r="L45" s="2">
        <v>2</v>
      </c>
      <c r="M45" s="2">
        <v>1</v>
      </c>
      <c r="N45" s="2">
        <v>1</v>
      </c>
      <c r="O45" s="2">
        <v>1</v>
      </c>
      <c r="P45" s="2">
        <v>17</v>
      </c>
      <c r="Q45" s="2">
        <v>1</v>
      </c>
      <c r="R45" s="2">
        <v>2</v>
      </c>
      <c r="S45" s="2">
        <v>1</v>
      </c>
      <c r="T45" s="2">
        <v>1</v>
      </c>
      <c r="U45" s="2">
        <v>17</v>
      </c>
      <c r="V45" s="2">
        <v>1</v>
      </c>
      <c r="W45" s="2">
        <v>1</v>
      </c>
      <c r="X45" s="2">
        <v>2</v>
      </c>
      <c r="Y45" s="2">
        <v>1</v>
      </c>
      <c r="Z45" s="2">
        <v>17</v>
      </c>
      <c r="AA45" s="2">
        <v>1</v>
      </c>
      <c r="AB45" s="2">
        <v>1</v>
      </c>
      <c r="AC45" s="2">
        <v>1</v>
      </c>
      <c r="AD45" s="2">
        <v>2</v>
      </c>
      <c r="AE45" s="2">
        <v>17</v>
      </c>
      <c r="AF45" s="2"/>
      <c r="AG45" s="2"/>
      <c r="AH45" s="2"/>
      <c r="AI45" s="2"/>
      <c r="AJ45" s="2">
        <v>17</v>
      </c>
      <c r="AK45" s="2">
        <v>1</v>
      </c>
      <c r="AL45" s="2">
        <v>1</v>
      </c>
      <c r="AM45" s="2">
        <v>1</v>
      </c>
      <c r="AN45" s="2">
        <v>1</v>
      </c>
      <c r="AO45" s="2">
        <v>17</v>
      </c>
      <c r="AP45" s="2"/>
      <c r="AQ45" s="2"/>
      <c r="AR45" s="2"/>
      <c r="AS45" s="2"/>
      <c r="AT45" s="2">
        <v>17</v>
      </c>
      <c r="AU45" s="2"/>
      <c r="AV45" s="2"/>
      <c r="AW45" s="2"/>
      <c r="AX45" s="2"/>
      <c r="AY45" s="2">
        <v>17</v>
      </c>
      <c r="AZ45" s="2"/>
      <c r="BA45" s="2"/>
      <c r="BB45" s="2"/>
      <c r="BC45" s="2"/>
    </row>
    <row r="46" spans="1:55" ht="12.75">
      <c r="A46" s="2">
        <v>18</v>
      </c>
      <c r="B46" s="2">
        <v>1</v>
      </c>
      <c r="C46" s="2">
        <v>3</v>
      </c>
      <c r="D46" s="2">
        <v>1</v>
      </c>
      <c r="E46" s="2">
        <v>1</v>
      </c>
      <c r="F46" s="2">
        <v>18</v>
      </c>
      <c r="G46" s="2">
        <v>2</v>
      </c>
      <c r="H46" s="2">
        <v>2</v>
      </c>
      <c r="I46" s="2">
        <v>2</v>
      </c>
      <c r="J46" s="2">
        <v>1</v>
      </c>
      <c r="K46" s="2">
        <v>18</v>
      </c>
      <c r="L46" s="2">
        <v>3</v>
      </c>
      <c r="M46" s="2">
        <v>2</v>
      </c>
      <c r="N46" s="2">
        <v>2</v>
      </c>
      <c r="O46" s="2">
        <v>1</v>
      </c>
      <c r="P46" s="2">
        <v>18</v>
      </c>
      <c r="Q46" s="2">
        <v>3</v>
      </c>
      <c r="R46" s="2">
        <v>1</v>
      </c>
      <c r="S46" s="2">
        <v>1</v>
      </c>
      <c r="T46" s="2">
        <v>4</v>
      </c>
      <c r="U46" s="2">
        <v>18</v>
      </c>
      <c r="V46" s="2">
        <v>1</v>
      </c>
      <c r="W46" s="2">
        <v>2</v>
      </c>
      <c r="X46" s="2">
        <v>2</v>
      </c>
      <c r="Y46" s="2">
        <v>1</v>
      </c>
      <c r="Z46" s="2">
        <v>18</v>
      </c>
      <c r="AA46" s="2">
        <v>3</v>
      </c>
      <c r="AB46" s="2">
        <v>5</v>
      </c>
      <c r="AC46" s="2">
        <v>5</v>
      </c>
      <c r="AD46" s="2">
        <v>3</v>
      </c>
      <c r="AE46" s="2">
        <v>18</v>
      </c>
      <c r="AF46" s="2"/>
      <c r="AG46" s="2"/>
      <c r="AH46" s="2"/>
      <c r="AI46" s="2"/>
      <c r="AJ46" s="2">
        <v>18</v>
      </c>
      <c r="AK46" s="2">
        <v>2</v>
      </c>
      <c r="AL46" s="2">
        <v>2</v>
      </c>
      <c r="AM46" s="2">
        <v>2</v>
      </c>
      <c r="AN46" s="2">
        <v>2</v>
      </c>
      <c r="AO46" s="2">
        <v>18</v>
      </c>
      <c r="AP46" s="2"/>
      <c r="AQ46" s="2"/>
      <c r="AR46" s="2"/>
      <c r="AS46" s="2"/>
      <c r="AT46" s="2">
        <v>18</v>
      </c>
      <c r="AU46" s="2"/>
      <c r="AV46" s="2"/>
      <c r="AW46" s="2"/>
      <c r="AX46" s="2"/>
      <c r="AY46" s="2">
        <v>18</v>
      </c>
      <c r="AZ46" s="2"/>
      <c r="BA46" s="2"/>
      <c r="BB46" s="2"/>
      <c r="BC46" s="2"/>
    </row>
    <row r="47" spans="1:55" ht="12.75">
      <c r="A47" s="2" t="s">
        <v>8</v>
      </c>
      <c r="B47" s="2">
        <v>27</v>
      </c>
      <c r="C47" s="2">
        <v>29</v>
      </c>
      <c r="D47" s="2">
        <v>31</v>
      </c>
      <c r="E47" s="2">
        <v>28</v>
      </c>
      <c r="F47" s="2" t="s">
        <v>8</v>
      </c>
      <c r="G47" s="2">
        <v>30</v>
      </c>
      <c r="H47" s="2">
        <v>27</v>
      </c>
      <c r="I47" s="2">
        <v>26</v>
      </c>
      <c r="J47" s="2">
        <v>29</v>
      </c>
      <c r="K47" s="2" t="s">
        <v>8</v>
      </c>
      <c r="L47" s="2">
        <v>25</v>
      </c>
      <c r="M47" s="2">
        <v>24</v>
      </c>
      <c r="N47" s="2">
        <v>24</v>
      </c>
      <c r="O47" s="2">
        <v>22</v>
      </c>
      <c r="P47" s="2" t="s">
        <v>8</v>
      </c>
      <c r="Q47" s="2">
        <v>26</v>
      </c>
      <c r="R47" s="2">
        <v>28</v>
      </c>
      <c r="S47" s="2">
        <v>30</v>
      </c>
      <c r="T47" s="2">
        <v>28</v>
      </c>
      <c r="U47" s="2" t="s">
        <v>8</v>
      </c>
      <c r="V47" s="2">
        <v>24</v>
      </c>
      <c r="W47" s="2">
        <v>23</v>
      </c>
      <c r="X47" s="2">
        <v>25</v>
      </c>
      <c r="Y47" s="2">
        <v>21</v>
      </c>
      <c r="Z47" s="2" t="s">
        <v>8</v>
      </c>
      <c r="AA47" s="2">
        <v>30</v>
      </c>
      <c r="AB47" s="2">
        <v>26</v>
      </c>
      <c r="AC47" s="2">
        <v>31</v>
      </c>
      <c r="AD47" s="2">
        <v>31</v>
      </c>
      <c r="AE47" s="2" t="s">
        <v>8</v>
      </c>
      <c r="AF47" s="2">
        <v>0</v>
      </c>
      <c r="AG47" s="2">
        <v>0</v>
      </c>
      <c r="AH47" s="2">
        <v>0</v>
      </c>
      <c r="AI47" s="2">
        <v>0</v>
      </c>
      <c r="AJ47" s="2" t="s">
        <v>8</v>
      </c>
      <c r="AK47" s="2">
        <v>33</v>
      </c>
      <c r="AL47" s="2">
        <v>32</v>
      </c>
      <c r="AM47" s="2">
        <v>26</v>
      </c>
      <c r="AN47" s="2">
        <v>26</v>
      </c>
      <c r="AO47" s="2" t="s">
        <v>8</v>
      </c>
      <c r="AP47" s="2">
        <v>0</v>
      </c>
      <c r="AQ47" s="2">
        <v>0</v>
      </c>
      <c r="AR47" s="2">
        <v>0</v>
      </c>
      <c r="AS47" s="2">
        <v>0</v>
      </c>
      <c r="AT47" s="2" t="s">
        <v>8</v>
      </c>
      <c r="AU47" s="2">
        <v>0</v>
      </c>
      <c r="AV47" s="2">
        <v>0</v>
      </c>
      <c r="AW47" s="2">
        <v>0</v>
      </c>
      <c r="AX47" s="2">
        <v>0</v>
      </c>
      <c r="AY47" s="2" t="s">
        <v>8</v>
      </c>
      <c r="AZ47" s="2">
        <v>0</v>
      </c>
      <c r="BA47" s="2">
        <v>0</v>
      </c>
      <c r="BB47" s="2">
        <v>0</v>
      </c>
      <c r="BC47" s="2">
        <v>0</v>
      </c>
    </row>
    <row r="48" spans="1:55" ht="12.75">
      <c r="A48" s="2"/>
      <c r="B48" s="2"/>
      <c r="C48" s="2"/>
      <c r="D48" s="2"/>
      <c r="E48" s="2">
        <f>SUM(B47:E47)</f>
        <v>115</v>
      </c>
      <c r="F48" s="2"/>
      <c r="G48" s="2"/>
      <c r="H48" s="2"/>
      <c r="I48" s="2"/>
      <c r="J48" s="2">
        <f>SUM(G47:J47)</f>
        <v>112</v>
      </c>
      <c r="K48" s="2"/>
      <c r="L48" s="2"/>
      <c r="M48" s="2"/>
      <c r="N48" s="2"/>
      <c r="O48" s="2">
        <f>SUM(L47:O47)</f>
        <v>95</v>
      </c>
      <c r="P48" s="2"/>
      <c r="Q48" s="2"/>
      <c r="R48" s="2"/>
      <c r="S48" s="2"/>
      <c r="T48" s="2">
        <f>SUM(Q47:T47)</f>
        <v>112</v>
      </c>
      <c r="U48" s="2"/>
      <c r="V48" s="2"/>
      <c r="W48" s="2"/>
      <c r="X48" s="2"/>
      <c r="Y48" s="2">
        <f>SUM(V47:Y47)</f>
        <v>93</v>
      </c>
      <c r="Z48" s="2"/>
      <c r="AA48" s="2"/>
      <c r="AB48" s="2"/>
      <c r="AC48" s="2"/>
      <c r="AD48" s="2">
        <f>SUM(AA47:AD47)</f>
        <v>118</v>
      </c>
      <c r="AE48" s="2"/>
      <c r="AF48" s="2"/>
      <c r="AG48" s="2"/>
      <c r="AH48" s="2"/>
      <c r="AI48" s="2">
        <f>SUM(AF47:AI47)</f>
        <v>0</v>
      </c>
      <c r="AJ48" s="2"/>
      <c r="AK48" s="2"/>
      <c r="AL48" s="2"/>
      <c r="AM48" s="2"/>
      <c r="AN48" s="2">
        <f>SUM(AK47:AN47)</f>
        <v>117</v>
      </c>
      <c r="AO48" s="2"/>
      <c r="AP48" s="2"/>
      <c r="AQ48" s="2"/>
      <c r="AR48" s="2"/>
      <c r="AS48" s="2">
        <f>SUM(AP47:AS47)</f>
        <v>0</v>
      </c>
      <c r="AT48" s="2"/>
      <c r="AU48" s="2"/>
      <c r="AV48" s="2"/>
      <c r="AW48" s="2"/>
      <c r="AX48" s="2">
        <f>SUM(AU47:AX47)</f>
        <v>0</v>
      </c>
      <c r="AY48" s="2"/>
      <c r="AZ48" s="2"/>
      <c r="BA48" s="2"/>
      <c r="BB48" s="2"/>
      <c r="BC48" s="2">
        <f>SUM(AZ47:BC47)</f>
        <v>0</v>
      </c>
    </row>
    <row r="49" spans="1:55" ht="12.75">
      <c r="A49" s="2"/>
      <c r="B49" s="2">
        <f>COUNTIF(B29:E46,1)</f>
        <v>41</v>
      </c>
      <c r="C49" s="2"/>
      <c r="D49" s="2"/>
      <c r="E49" s="2"/>
      <c r="F49" s="2"/>
      <c r="G49" s="2">
        <f>COUNTIF(G29:J46,1)</f>
        <v>39</v>
      </c>
      <c r="H49" s="2"/>
      <c r="I49" s="2"/>
      <c r="J49" s="2"/>
      <c r="K49" s="2"/>
      <c r="L49" s="2">
        <f>COUNTIF(L29:O46,1)</f>
        <v>54</v>
      </c>
      <c r="M49" s="2"/>
      <c r="N49" s="2"/>
      <c r="O49" s="2"/>
      <c r="P49" s="2"/>
      <c r="Q49" s="2">
        <f>COUNTIF(Q29:T46,1)</f>
        <v>38</v>
      </c>
      <c r="R49" s="2"/>
      <c r="S49" s="2"/>
      <c r="T49" s="2"/>
      <c r="U49" s="2"/>
      <c r="V49" s="2">
        <f>COUNTIF(V29:Y46,1)</f>
        <v>53</v>
      </c>
      <c r="W49" s="2"/>
      <c r="X49" s="2"/>
      <c r="Y49" s="2"/>
      <c r="Z49" s="2"/>
      <c r="AA49" s="2">
        <f>COUNTIF(AA29:AD46,1)</f>
        <v>39</v>
      </c>
      <c r="AB49" s="2"/>
      <c r="AC49" s="2"/>
      <c r="AD49" s="2"/>
      <c r="AE49" s="2"/>
      <c r="AF49" s="2">
        <f>COUNTIF(AF29:AI46,1)</f>
        <v>0</v>
      </c>
      <c r="AG49" s="2"/>
      <c r="AH49" s="2"/>
      <c r="AI49" s="2"/>
      <c r="AJ49" s="2"/>
      <c r="AK49" s="2">
        <f>COUNTIF(AK29:AN46,1)</f>
        <v>37</v>
      </c>
      <c r="AL49" s="2"/>
      <c r="AM49" s="2"/>
      <c r="AN49" s="2"/>
      <c r="AO49" s="2"/>
      <c r="AP49" s="2">
        <f>COUNTIF(AP29:AS46,1)</f>
        <v>0</v>
      </c>
      <c r="AQ49" s="2"/>
      <c r="AR49" s="2"/>
      <c r="AS49" s="2"/>
      <c r="AT49" s="2"/>
      <c r="AU49" s="2">
        <f>COUNTIF(AU29:AX46,1)</f>
        <v>0</v>
      </c>
      <c r="AV49" s="2"/>
      <c r="AW49" s="2"/>
      <c r="AX49" s="2"/>
      <c r="AY49" s="2"/>
      <c r="AZ49" s="2">
        <f>COUNTIF(AZ29:BC46,1)</f>
        <v>0</v>
      </c>
      <c r="BA49" s="2"/>
      <c r="BB49" s="2"/>
      <c r="BC49" s="2"/>
    </row>
    <row r="50" spans="1:55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 ht="12.75">
      <c r="A52" s="6" t="s">
        <v>33</v>
      </c>
      <c r="B52" s="2" t="s">
        <v>26</v>
      </c>
      <c r="C52" s="2"/>
      <c r="D52" s="2"/>
      <c r="E52" s="2"/>
      <c r="F52" s="2"/>
      <c r="G52" s="2" t="s">
        <v>27</v>
      </c>
      <c r="H52" s="2"/>
      <c r="I52" s="2"/>
      <c r="J52" s="2"/>
      <c r="K52" s="2"/>
      <c r="L52" s="2" t="s">
        <v>28</v>
      </c>
      <c r="M52" s="2"/>
      <c r="N52" s="2"/>
      <c r="O52" s="2"/>
      <c r="P52" s="2"/>
      <c r="Q52" s="2" t="s">
        <v>29</v>
      </c>
      <c r="R52" s="2"/>
      <c r="S52" s="2"/>
      <c r="T52" s="2"/>
      <c r="U52" s="2"/>
      <c r="V52" s="2" t="s">
        <v>30</v>
      </c>
      <c r="W52" s="2"/>
      <c r="X52" s="2"/>
      <c r="Y52" s="2"/>
      <c r="Z52" s="2"/>
      <c r="AA52" s="2" t="s">
        <v>31</v>
      </c>
      <c r="AB52" s="2"/>
      <c r="AC52" s="2"/>
      <c r="AD52" s="2"/>
      <c r="AE52" s="2"/>
      <c r="AF52" s="2" t="s">
        <v>1</v>
      </c>
      <c r="AG52" s="2"/>
      <c r="AH52" s="2"/>
      <c r="AI52" s="2"/>
      <c r="AJ52" s="2"/>
      <c r="AK52" s="2" t="s">
        <v>10</v>
      </c>
      <c r="AL52" s="2"/>
      <c r="AM52" s="2"/>
      <c r="AN52" s="2"/>
      <c r="AO52" s="2"/>
      <c r="AP52" s="2" t="s">
        <v>10</v>
      </c>
      <c r="AQ52" s="2"/>
      <c r="AR52" s="2"/>
      <c r="AS52" s="2"/>
      <c r="AT52" s="2"/>
      <c r="AU52" s="2" t="s">
        <v>10</v>
      </c>
      <c r="AV52" s="2"/>
      <c r="AW52" s="2"/>
      <c r="AX52" s="2"/>
      <c r="AY52" s="2"/>
      <c r="AZ52" s="2" t="s">
        <v>10</v>
      </c>
      <c r="BA52" s="2"/>
      <c r="BB52" s="2"/>
      <c r="BC52" s="2"/>
    </row>
    <row r="53" spans="1:55" ht="12.75">
      <c r="A53" s="2" t="s">
        <v>34</v>
      </c>
      <c r="B53" s="8" t="s">
        <v>35</v>
      </c>
      <c r="C53" s="8"/>
      <c r="D53" s="8"/>
      <c r="E53" s="8"/>
      <c r="F53" s="2"/>
      <c r="G53" s="8" t="s">
        <v>49</v>
      </c>
      <c r="H53" s="8"/>
      <c r="I53" s="8"/>
      <c r="J53" s="8"/>
      <c r="K53" s="2"/>
      <c r="L53" s="8" t="s">
        <v>37</v>
      </c>
      <c r="M53" s="8"/>
      <c r="N53" s="8"/>
      <c r="O53" s="8"/>
      <c r="P53" s="2"/>
      <c r="Q53" s="8" t="s">
        <v>36</v>
      </c>
      <c r="R53" s="8"/>
      <c r="S53" s="8"/>
      <c r="T53" s="8"/>
      <c r="U53" s="2"/>
      <c r="V53" s="8" t="s">
        <v>39</v>
      </c>
      <c r="W53" s="8"/>
      <c r="X53" s="8"/>
      <c r="Y53" s="8"/>
      <c r="Z53" s="2"/>
      <c r="AA53" s="8" t="s">
        <v>40</v>
      </c>
      <c r="AB53" s="8"/>
      <c r="AC53" s="8"/>
      <c r="AD53" s="8"/>
      <c r="AE53" s="2"/>
      <c r="AF53" s="8"/>
      <c r="AG53" s="8"/>
      <c r="AH53" s="8"/>
      <c r="AI53" s="8"/>
      <c r="AJ53" s="2"/>
      <c r="AK53" s="8" t="s">
        <v>42</v>
      </c>
      <c r="AL53" s="8"/>
      <c r="AM53" s="8"/>
      <c r="AN53" s="8"/>
      <c r="AO53" s="2"/>
      <c r="AP53" s="8"/>
      <c r="AQ53" s="8"/>
      <c r="AR53" s="8"/>
      <c r="AS53" s="8"/>
      <c r="AT53" s="2"/>
      <c r="AU53" s="8"/>
      <c r="AV53" s="8"/>
      <c r="AW53" s="8"/>
      <c r="AX53" s="8"/>
      <c r="AY53" s="2"/>
      <c r="AZ53" s="8"/>
      <c r="BA53" s="8"/>
      <c r="BB53" s="8"/>
      <c r="BC53" s="8"/>
    </row>
    <row r="54" spans="1:55" ht="12.75">
      <c r="A54" s="2" t="s">
        <v>7</v>
      </c>
      <c r="B54" s="2">
        <v>1</v>
      </c>
      <c r="C54" s="2">
        <v>2</v>
      </c>
      <c r="D54" s="2">
        <v>3</v>
      </c>
      <c r="E54" s="2">
        <v>4</v>
      </c>
      <c r="F54" s="2" t="s">
        <v>7</v>
      </c>
      <c r="G54" s="2">
        <v>1</v>
      </c>
      <c r="H54" s="2">
        <v>2</v>
      </c>
      <c r="I54" s="2">
        <v>3</v>
      </c>
      <c r="J54" s="2">
        <v>4</v>
      </c>
      <c r="K54" s="2" t="s">
        <v>7</v>
      </c>
      <c r="L54" s="2">
        <v>1</v>
      </c>
      <c r="M54" s="2">
        <v>2</v>
      </c>
      <c r="N54" s="2">
        <v>3</v>
      </c>
      <c r="O54" s="2">
        <v>4</v>
      </c>
      <c r="P54" s="2" t="s">
        <v>7</v>
      </c>
      <c r="Q54" s="2">
        <v>1</v>
      </c>
      <c r="R54" s="2">
        <v>2</v>
      </c>
      <c r="S54" s="2">
        <v>3</v>
      </c>
      <c r="T54" s="2">
        <v>4</v>
      </c>
      <c r="U54" s="2" t="s">
        <v>7</v>
      </c>
      <c r="V54" s="2">
        <v>1</v>
      </c>
      <c r="W54" s="2">
        <v>2</v>
      </c>
      <c r="X54" s="2">
        <v>3</v>
      </c>
      <c r="Y54" s="2">
        <v>4</v>
      </c>
      <c r="Z54" s="2" t="s">
        <v>7</v>
      </c>
      <c r="AA54" s="2">
        <v>1</v>
      </c>
      <c r="AB54" s="2">
        <v>2</v>
      </c>
      <c r="AC54" s="2">
        <v>3</v>
      </c>
      <c r="AD54" s="2">
        <v>4</v>
      </c>
      <c r="AE54" s="2" t="s">
        <v>7</v>
      </c>
      <c r="AF54" s="2">
        <v>1</v>
      </c>
      <c r="AG54" s="2">
        <v>2</v>
      </c>
      <c r="AH54" s="2">
        <v>3</v>
      </c>
      <c r="AI54" s="2">
        <v>4</v>
      </c>
      <c r="AJ54" s="2" t="s">
        <v>7</v>
      </c>
      <c r="AK54" s="2">
        <v>1</v>
      </c>
      <c r="AL54" s="2">
        <v>2</v>
      </c>
      <c r="AM54" s="2">
        <v>3</v>
      </c>
      <c r="AN54" s="2">
        <v>4</v>
      </c>
      <c r="AO54" s="2" t="s">
        <v>7</v>
      </c>
      <c r="AP54" s="2">
        <v>1</v>
      </c>
      <c r="AQ54" s="2">
        <v>2</v>
      </c>
      <c r="AR54" s="2">
        <v>3</v>
      </c>
      <c r="AS54" s="2">
        <v>4</v>
      </c>
      <c r="AT54" s="2" t="s">
        <v>7</v>
      </c>
      <c r="AU54" s="2">
        <v>1</v>
      </c>
      <c r="AV54" s="2">
        <v>2</v>
      </c>
      <c r="AW54" s="2">
        <v>3</v>
      </c>
      <c r="AX54" s="2">
        <v>4</v>
      </c>
      <c r="AY54" s="2" t="s">
        <v>7</v>
      </c>
      <c r="AZ54" s="2">
        <v>1</v>
      </c>
      <c r="BA54" s="2">
        <v>2</v>
      </c>
      <c r="BB54" s="2">
        <v>3</v>
      </c>
      <c r="BC54" s="2">
        <v>4</v>
      </c>
    </row>
    <row r="55" spans="1:55" ht="12.75">
      <c r="A55" s="2">
        <v>1</v>
      </c>
      <c r="B55" s="2">
        <v>1</v>
      </c>
      <c r="C55" s="2">
        <v>1</v>
      </c>
      <c r="D55" s="2">
        <v>1</v>
      </c>
      <c r="E55" s="2">
        <v>1</v>
      </c>
      <c r="F55" s="2">
        <v>1</v>
      </c>
      <c r="G55" s="2">
        <v>2</v>
      </c>
      <c r="H55" s="2">
        <v>2</v>
      </c>
      <c r="I55" s="2">
        <v>2</v>
      </c>
      <c r="J55" s="2">
        <v>1</v>
      </c>
      <c r="K55" s="2">
        <v>1</v>
      </c>
      <c r="L55" s="2">
        <v>1</v>
      </c>
      <c r="M55" s="2">
        <v>1</v>
      </c>
      <c r="N55" s="2">
        <v>1</v>
      </c>
      <c r="O55" s="2">
        <v>1</v>
      </c>
      <c r="P55" s="2">
        <v>1</v>
      </c>
      <c r="Q55" s="2">
        <v>1</v>
      </c>
      <c r="R55" s="2">
        <v>2</v>
      </c>
      <c r="S55" s="2">
        <v>1</v>
      </c>
      <c r="T55" s="2">
        <v>1</v>
      </c>
      <c r="U55" s="2">
        <v>1</v>
      </c>
      <c r="V55" s="2">
        <v>1</v>
      </c>
      <c r="W55" s="2">
        <v>1</v>
      </c>
      <c r="X55" s="2">
        <v>1</v>
      </c>
      <c r="Y55" s="2">
        <v>1</v>
      </c>
      <c r="Z55" s="2">
        <v>1</v>
      </c>
      <c r="AA55" s="2">
        <v>1</v>
      </c>
      <c r="AB55" s="2">
        <v>1</v>
      </c>
      <c r="AC55" s="2">
        <v>1</v>
      </c>
      <c r="AD55" s="2">
        <v>1</v>
      </c>
      <c r="AE55" s="2">
        <v>1</v>
      </c>
      <c r="AF55" s="2"/>
      <c r="AG55" s="2"/>
      <c r="AH55" s="2"/>
      <c r="AI55" s="2"/>
      <c r="AJ55" s="2">
        <v>1</v>
      </c>
      <c r="AK55" s="2">
        <v>1</v>
      </c>
      <c r="AL55" s="2">
        <v>1</v>
      </c>
      <c r="AM55" s="2">
        <v>1</v>
      </c>
      <c r="AN55" s="2">
        <v>1</v>
      </c>
      <c r="AO55" s="2">
        <v>1</v>
      </c>
      <c r="AP55" s="2"/>
      <c r="AQ55" s="2"/>
      <c r="AR55" s="2"/>
      <c r="AS55" s="2"/>
      <c r="AT55" s="2">
        <v>1</v>
      </c>
      <c r="AU55" s="2"/>
      <c r="AV55" s="2"/>
      <c r="AW55" s="2"/>
      <c r="AX55" s="2"/>
      <c r="AY55" s="2">
        <v>1</v>
      </c>
      <c r="AZ55" s="2"/>
      <c r="BA55" s="2"/>
      <c r="BB55" s="2"/>
      <c r="BC55" s="2"/>
    </row>
    <row r="56" spans="1:55" ht="12.75">
      <c r="A56" s="2">
        <v>2</v>
      </c>
      <c r="B56" s="2">
        <v>1</v>
      </c>
      <c r="C56" s="2">
        <v>2</v>
      </c>
      <c r="D56" s="2">
        <v>1</v>
      </c>
      <c r="E56" s="2">
        <v>1</v>
      </c>
      <c r="F56" s="2">
        <v>2</v>
      </c>
      <c r="G56" s="2">
        <v>1</v>
      </c>
      <c r="H56" s="2">
        <v>3</v>
      </c>
      <c r="I56" s="2">
        <v>1</v>
      </c>
      <c r="J56" s="2">
        <v>1</v>
      </c>
      <c r="K56" s="2">
        <v>2</v>
      </c>
      <c r="L56" s="2">
        <v>4</v>
      </c>
      <c r="M56" s="2">
        <v>1</v>
      </c>
      <c r="N56" s="2">
        <v>2</v>
      </c>
      <c r="O56" s="2">
        <v>1</v>
      </c>
      <c r="P56" s="2">
        <v>2</v>
      </c>
      <c r="Q56" s="2">
        <v>2</v>
      </c>
      <c r="R56" s="2">
        <v>1</v>
      </c>
      <c r="S56" s="2">
        <v>1</v>
      </c>
      <c r="T56" s="2">
        <v>3</v>
      </c>
      <c r="U56" s="2">
        <v>2</v>
      </c>
      <c r="V56" s="2">
        <v>2</v>
      </c>
      <c r="W56" s="2">
        <v>3</v>
      </c>
      <c r="X56" s="2">
        <v>3</v>
      </c>
      <c r="Y56" s="2">
        <v>3</v>
      </c>
      <c r="Z56" s="2">
        <v>2</v>
      </c>
      <c r="AA56" s="2">
        <v>1</v>
      </c>
      <c r="AB56" s="2">
        <v>2</v>
      </c>
      <c r="AC56" s="2">
        <v>1</v>
      </c>
      <c r="AD56" s="2">
        <v>2</v>
      </c>
      <c r="AE56" s="2">
        <v>2</v>
      </c>
      <c r="AF56" s="2"/>
      <c r="AG56" s="2"/>
      <c r="AH56" s="2"/>
      <c r="AI56" s="2"/>
      <c r="AJ56" s="2">
        <v>2</v>
      </c>
      <c r="AK56" s="2">
        <v>1</v>
      </c>
      <c r="AL56" s="2">
        <v>1</v>
      </c>
      <c r="AM56" s="2">
        <v>2</v>
      </c>
      <c r="AN56" s="2">
        <v>2</v>
      </c>
      <c r="AO56" s="2">
        <v>2</v>
      </c>
      <c r="AP56" s="2"/>
      <c r="AQ56" s="2"/>
      <c r="AR56" s="2"/>
      <c r="AS56" s="2"/>
      <c r="AT56" s="2">
        <v>2</v>
      </c>
      <c r="AU56" s="2"/>
      <c r="AV56" s="2"/>
      <c r="AW56" s="2"/>
      <c r="AX56" s="2"/>
      <c r="AY56" s="2">
        <v>2</v>
      </c>
      <c r="AZ56" s="2"/>
      <c r="BA56" s="2"/>
      <c r="BB56" s="2"/>
      <c r="BC56" s="2"/>
    </row>
    <row r="57" spans="1:55" ht="12.75">
      <c r="A57" s="2">
        <v>3</v>
      </c>
      <c r="B57" s="2">
        <v>2</v>
      </c>
      <c r="C57" s="2">
        <v>1</v>
      </c>
      <c r="D57" s="2">
        <v>1</v>
      </c>
      <c r="E57" s="2">
        <v>1</v>
      </c>
      <c r="F57" s="2">
        <v>3</v>
      </c>
      <c r="G57" s="2">
        <v>1</v>
      </c>
      <c r="H57" s="2">
        <v>1</v>
      </c>
      <c r="I57" s="2">
        <v>1</v>
      </c>
      <c r="J57" s="2">
        <v>1</v>
      </c>
      <c r="K57" s="2">
        <v>3</v>
      </c>
      <c r="L57" s="2">
        <v>2</v>
      </c>
      <c r="M57" s="2">
        <v>1</v>
      </c>
      <c r="N57" s="2">
        <v>1</v>
      </c>
      <c r="O57" s="2">
        <v>1</v>
      </c>
      <c r="P57" s="2">
        <v>3</v>
      </c>
      <c r="Q57" s="2">
        <v>1</v>
      </c>
      <c r="R57" s="2">
        <v>2</v>
      </c>
      <c r="S57" s="2">
        <v>1</v>
      </c>
      <c r="T57" s="2">
        <v>1</v>
      </c>
      <c r="U57" s="2">
        <v>3</v>
      </c>
      <c r="V57" s="2">
        <v>2</v>
      </c>
      <c r="W57" s="2">
        <v>1</v>
      </c>
      <c r="X57" s="2">
        <v>1</v>
      </c>
      <c r="Y57" s="2">
        <v>3</v>
      </c>
      <c r="Z57" s="2">
        <v>3</v>
      </c>
      <c r="AA57" s="2">
        <v>1</v>
      </c>
      <c r="AB57" s="2">
        <v>1</v>
      </c>
      <c r="AC57" s="2">
        <v>1</v>
      </c>
      <c r="AD57" s="2">
        <v>1</v>
      </c>
      <c r="AE57" s="2">
        <v>3</v>
      </c>
      <c r="AF57" s="2"/>
      <c r="AG57" s="2"/>
      <c r="AH57" s="2"/>
      <c r="AI57" s="2"/>
      <c r="AJ57" s="2">
        <v>3</v>
      </c>
      <c r="AK57" s="2">
        <v>1</v>
      </c>
      <c r="AL57" s="2">
        <v>1</v>
      </c>
      <c r="AM57" s="2">
        <v>2</v>
      </c>
      <c r="AN57" s="2">
        <v>1</v>
      </c>
      <c r="AO57" s="2">
        <v>3</v>
      </c>
      <c r="AP57" s="2"/>
      <c r="AQ57" s="2"/>
      <c r="AR57" s="2"/>
      <c r="AS57" s="2"/>
      <c r="AT57" s="2">
        <v>3</v>
      </c>
      <c r="AU57" s="2"/>
      <c r="AV57" s="2"/>
      <c r="AW57" s="2"/>
      <c r="AX57" s="2"/>
      <c r="AY57" s="2">
        <v>3</v>
      </c>
      <c r="AZ57" s="2"/>
      <c r="BA57" s="2"/>
      <c r="BB57" s="2"/>
      <c r="BC57" s="2"/>
    </row>
    <row r="58" spans="1:55" ht="12.75">
      <c r="A58" s="2">
        <v>4</v>
      </c>
      <c r="B58" s="2">
        <v>2</v>
      </c>
      <c r="C58" s="2">
        <v>2</v>
      </c>
      <c r="D58" s="2">
        <v>2</v>
      </c>
      <c r="E58" s="2">
        <v>2</v>
      </c>
      <c r="F58" s="2">
        <v>4</v>
      </c>
      <c r="G58" s="2">
        <v>2</v>
      </c>
      <c r="H58" s="2">
        <v>2</v>
      </c>
      <c r="I58" s="2">
        <v>1</v>
      </c>
      <c r="J58" s="2">
        <v>2</v>
      </c>
      <c r="K58" s="2">
        <v>4</v>
      </c>
      <c r="L58" s="2">
        <v>1</v>
      </c>
      <c r="M58" s="2">
        <v>2</v>
      </c>
      <c r="N58" s="2">
        <v>3</v>
      </c>
      <c r="O58" s="2">
        <v>1</v>
      </c>
      <c r="P58" s="2">
        <v>4</v>
      </c>
      <c r="Q58" s="2">
        <v>2</v>
      </c>
      <c r="R58" s="2">
        <v>1</v>
      </c>
      <c r="S58" s="2">
        <v>2</v>
      </c>
      <c r="T58" s="2">
        <v>2</v>
      </c>
      <c r="U58" s="2">
        <v>4</v>
      </c>
      <c r="V58" s="2">
        <v>2</v>
      </c>
      <c r="W58" s="2">
        <v>2</v>
      </c>
      <c r="X58" s="2">
        <v>2</v>
      </c>
      <c r="Y58" s="2">
        <v>2</v>
      </c>
      <c r="Z58" s="2">
        <v>4</v>
      </c>
      <c r="AA58" s="2">
        <v>2</v>
      </c>
      <c r="AB58" s="2">
        <v>2</v>
      </c>
      <c r="AC58" s="2">
        <v>1</v>
      </c>
      <c r="AD58" s="2">
        <v>2</v>
      </c>
      <c r="AE58" s="2">
        <v>4</v>
      </c>
      <c r="AF58" s="2"/>
      <c r="AG58" s="2"/>
      <c r="AH58" s="2"/>
      <c r="AI58" s="2"/>
      <c r="AJ58" s="2">
        <v>4</v>
      </c>
      <c r="AK58" s="2">
        <v>1</v>
      </c>
      <c r="AL58" s="2">
        <v>1</v>
      </c>
      <c r="AM58" s="2">
        <v>2</v>
      </c>
      <c r="AN58" s="2">
        <v>1</v>
      </c>
      <c r="AO58" s="2">
        <v>4</v>
      </c>
      <c r="AP58" s="2"/>
      <c r="AQ58" s="2"/>
      <c r="AR58" s="2"/>
      <c r="AS58" s="2"/>
      <c r="AT58" s="2">
        <v>4</v>
      </c>
      <c r="AU58" s="2"/>
      <c r="AV58" s="2"/>
      <c r="AW58" s="2"/>
      <c r="AX58" s="2"/>
      <c r="AY58" s="2">
        <v>4</v>
      </c>
      <c r="AZ58" s="2"/>
      <c r="BA58" s="2"/>
      <c r="BB58" s="2"/>
      <c r="BC58" s="2"/>
    </row>
    <row r="59" spans="1:55" ht="12.75">
      <c r="A59" s="2">
        <v>5</v>
      </c>
      <c r="B59" s="2">
        <v>2</v>
      </c>
      <c r="C59" s="2">
        <v>2</v>
      </c>
      <c r="D59" s="2">
        <v>1</v>
      </c>
      <c r="E59" s="2">
        <v>2</v>
      </c>
      <c r="F59" s="2">
        <v>5</v>
      </c>
      <c r="G59" s="2">
        <v>1</v>
      </c>
      <c r="H59" s="2">
        <v>1</v>
      </c>
      <c r="I59" s="2">
        <v>2</v>
      </c>
      <c r="J59" s="2">
        <v>2</v>
      </c>
      <c r="K59" s="2">
        <v>5</v>
      </c>
      <c r="L59" s="2">
        <v>2</v>
      </c>
      <c r="M59" s="2">
        <v>1</v>
      </c>
      <c r="N59" s="2">
        <v>2</v>
      </c>
      <c r="O59" s="2">
        <v>1</v>
      </c>
      <c r="P59" s="2">
        <v>5</v>
      </c>
      <c r="Q59" s="2">
        <v>2</v>
      </c>
      <c r="R59" s="2">
        <v>2</v>
      </c>
      <c r="S59" s="2">
        <v>2</v>
      </c>
      <c r="T59" s="2">
        <v>1</v>
      </c>
      <c r="U59" s="2">
        <v>5</v>
      </c>
      <c r="V59" s="2">
        <v>1</v>
      </c>
      <c r="W59" s="2">
        <v>2</v>
      </c>
      <c r="X59" s="2">
        <v>2</v>
      </c>
      <c r="Y59" s="2">
        <v>2</v>
      </c>
      <c r="Z59" s="2">
        <v>5</v>
      </c>
      <c r="AA59" s="2">
        <v>2</v>
      </c>
      <c r="AB59" s="2">
        <v>1</v>
      </c>
      <c r="AC59" s="2">
        <v>2</v>
      </c>
      <c r="AD59" s="2">
        <v>1</v>
      </c>
      <c r="AE59" s="2">
        <v>5</v>
      </c>
      <c r="AF59" s="2"/>
      <c r="AG59" s="2"/>
      <c r="AH59" s="2"/>
      <c r="AI59" s="2"/>
      <c r="AJ59" s="2">
        <v>5</v>
      </c>
      <c r="AK59" s="2">
        <v>2</v>
      </c>
      <c r="AL59" s="2">
        <v>1</v>
      </c>
      <c r="AM59" s="2">
        <v>2</v>
      </c>
      <c r="AN59" s="2">
        <v>2</v>
      </c>
      <c r="AO59" s="2">
        <v>5</v>
      </c>
      <c r="AP59" s="2"/>
      <c r="AQ59" s="2"/>
      <c r="AR59" s="2"/>
      <c r="AS59" s="2"/>
      <c r="AT59" s="2">
        <v>5</v>
      </c>
      <c r="AU59" s="2"/>
      <c r="AV59" s="2"/>
      <c r="AW59" s="2"/>
      <c r="AX59" s="2"/>
      <c r="AY59" s="2">
        <v>5</v>
      </c>
      <c r="AZ59" s="2"/>
      <c r="BA59" s="2"/>
      <c r="BB59" s="2"/>
      <c r="BC59" s="2"/>
    </row>
    <row r="60" spans="1:55" ht="12.75">
      <c r="A60" s="2">
        <v>6</v>
      </c>
      <c r="B60" s="2">
        <v>1</v>
      </c>
      <c r="C60" s="2">
        <v>1</v>
      </c>
      <c r="D60" s="2">
        <v>2</v>
      </c>
      <c r="E60" s="2">
        <v>2</v>
      </c>
      <c r="F60" s="2">
        <v>6</v>
      </c>
      <c r="G60" s="2">
        <v>1</v>
      </c>
      <c r="H60" s="2">
        <v>1</v>
      </c>
      <c r="I60" s="2">
        <v>2</v>
      </c>
      <c r="J60" s="2">
        <v>2</v>
      </c>
      <c r="K60" s="2">
        <v>6</v>
      </c>
      <c r="L60" s="2">
        <v>1</v>
      </c>
      <c r="M60" s="2">
        <v>1</v>
      </c>
      <c r="N60" s="2">
        <v>1</v>
      </c>
      <c r="O60" s="2">
        <v>2</v>
      </c>
      <c r="P60" s="2">
        <v>6</v>
      </c>
      <c r="Q60" s="2">
        <v>1</v>
      </c>
      <c r="R60" s="2">
        <v>2</v>
      </c>
      <c r="S60" s="2">
        <v>1</v>
      </c>
      <c r="T60" s="2">
        <v>2</v>
      </c>
      <c r="U60" s="2">
        <v>6</v>
      </c>
      <c r="V60" s="2">
        <v>2</v>
      </c>
      <c r="W60" s="2">
        <v>1</v>
      </c>
      <c r="X60" s="2">
        <v>1</v>
      </c>
      <c r="Y60" s="2">
        <v>2</v>
      </c>
      <c r="Z60" s="2">
        <v>6</v>
      </c>
      <c r="AA60" s="2">
        <v>2</v>
      </c>
      <c r="AB60" s="2">
        <v>2</v>
      </c>
      <c r="AC60" s="2">
        <v>1</v>
      </c>
      <c r="AD60" s="2">
        <v>2</v>
      </c>
      <c r="AE60" s="2">
        <v>6</v>
      </c>
      <c r="AF60" s="2"/>
      <c r="AG60" s="2"/>
      <c r="AH60" s="2"/>
      <c r="AI60" s="2"/>
      <c r="AJ60" s="2">
        <v>6</v>
      </c>
      <c r="AK60" s="2">
        <v>2</v>
      </c>
      <c r="AL60" s="2">
        <v>2</v>
      </c>
      <c r="AM60" s="2">
        <v>1</v>
      </c>
      <c r="AN60" s="2">
        <v>2</v>
      </c>
      <c r="AO60" s="2">
        <v>6</v>
      </c>
      <c r="AP60" s="2"/>
      <c r="AQ60" s="2"/>
      <c r="AR60" s="2"/>
      <c r="AS60" s="2"/>
      <c r="AT60" s="2">
        <v>6</v>
      </c>
      <c r="AU60" s="2"/>
      <c r="AV60" s="2"/>
      <c r="AW60" s="2"/>
      <c r="AX60" s="2"/>
      <c r="AY60" s="2">
        <v>6</v>
      </c>
      <c r="AZ60" s="2"/>
      <c r="BA60" s="2"/>
      <c r="BB60" s="2"/>
      <c r="BC60" s="2"/>
    </row>
    <row r="61" spans="1:55" ht="12.75">
      <c r="A61" s="2">
        <v>7</v>
      </c>
      <c r="B61" s="2">
        <v>1</v>
      </c>
      <c r="C61" s="2">
        <v>2</v>
      </c>
      <c r="D61" s="2">
        <v>2</v>
      </c>
      <c r="E61" s="2">
        <v>1</v>
      </c>
      <c r="F61" s="2">
        <v>7</v>
      </c>
      <c r="G61" s="2">
        <v>1</v>
      </c>
      <c r="H61" s="2">
        <v>1</v>
      </c>
      <c r="I61" s="2">
        <v>1</v>
      </c>
      <c r="J61" s="2">
        <v>1</v>
      </c>
      <c r="K61" s="2">
        <v>7</v>
      </c>
      <c r="L61" s="2">
        <v>1</v>
      </c>
      <c r="M61" s="2">
        <v>1</v>
      </c>
      <c r="N61" s="2">
        <v>1</v>
      </c>
      <c r="O61" s="2">
        <v>2</v>
      </c>
      <c r="P61" s="2">
        <v>7</v>
      </c>
      <c r="Q61" s="2">
        <v>1</v>
      </c>
      <c r="R61" s="2">
        <v>2</v>
      </c>
      <c r="S61" s="2">
        <v>4</v>
      </c>
      <c r="T61" s="2">
        <v>1</v>
      </c>
      <c r="U61" s="2">
        <v>7</v>
      </c>
      <c r="V61" s="2">
        <v>1</v>
      </c>
      <c r="W61" s="2">
        <v>1</v>
      </c>
      <c r="X61" s="2">
        <v>1</v>
      </c>
      <c r="Y61" s="2">
        <v>1</v>
      </c>
      <c r="Z61" s="2">
        <v>7</v>
      </c>
      <c r="AA61" s="2">
        <v>2</v>
      </c>
      <c r="AB61" s="2">
        <v>1</v>
      </c>
      <c r="AC61" s="2">
        <v>2</v>
      </c>
      <c r="AD61" s="2">
        <v>2</v>
      </c>
      <c r="AE61" s="2">
        <v>7</v>
      </c>
      <c r="AF61" s="2"/>
      <c r="AG61" s="2"/>
      <c r="AH61" s="2"/>
      <c r="AI61" s="2"/>
      <c r="AJ61" s="2">
        <v>7</v>
      </c>
      <c r="AK61" s="2">
        <v>1</v>
      </c>
      <c r="AL61" s="2">
        <v>1</v>
      </c>
      <c r="AM61" s="2">
        <v>2</v>
      </c>
      <c r="AN61" s="2">
        <v>1</v>
      </c>
      <c r="AO61" s="2">
        <v>7</v>
      </c>
      <c r="AP61" s="2"/>
      <c r="AQ61" s="2"/>
      <c r="AR61" s="2"/>
      <c r="AS61" s="2"/>
      <c r="AT61" s="2">
        <v>7</v>
      </c>
      <c r="AU61" s="2"/>
      <c r="AV61" s="2"/>
      <c r="AW61" s="2"/>
      <c r="AX61" s="2"/>
      <c r="AY61" s="2">
        <v>7</v>
      </c>
      <c r="AZ61" s="2"/>
      <c r="BA61" s="2"/>
      <c r="BB61" s="2"/>
      <c r="BC61" s="2"/>
    </row>
    <row r="62" spans="1:55" ht="12.75">
      <c r="A62" s="2">
        <v>8</v>
      </c>
      <c r="B62" s="2">
        <v>1</v>
      </c>
      <c r="C62" s="2">
        <v>1</v>
      </c>
      <c r="D62" s="2">
        <v>1</v>
      </c>
      <c r="E62" s="2">
        <v>1</v>
      </c>
      <c r="F62" s="2">
        <v>8</v>
      </c>
      <c r="G62" s="2">
        <v>2</v>
      </c>
      <c r="H62" s="2">
        <v>1</v>
      </c>
      <c r="I62" s="2">
        <v>1</v>
      </c>
      <c r="J62" s="2">
        <v>1</v>
      </c>
      <c r="K62" s="2">
        <v>8</v>
      </c>
      <c r="L62" s="2">
        <v>1</v>
      </c>
      <c r="M62" s="2">
        <v>1</v>
      </c>
      <c r="N62" s="2">
        <v>1</v>
      </c>
      <c r="O62" s="2">
        <v>1</v>
      </c>
      <c r="P62" s="2">
        <v>8</v>
      </c>
      <c r="Q62" s="2">
        <v>1</v>
      </c>
      <c r="R62" s="2">
        <v>1</v>
      </c>
      <c r="S62" s="2">
        <v>1</v>
      </c>
      <c r="T62" s="2">
        <v>2</v>
      </c>
      <c r="U62" s="2">
        <v>8</v>
      </c>
      <c r="V62" s="2">
        <v>1</v>
      </c>
      <c r="W62" s="2">
        <v>1</v>
      </c>
      <c r="X62" s="2">
        <v>1</v>
      </c>
      <c r="Y62" s="2">
        <v>1</v>
      </c>
      <c r="Z62" s="2">
        <v>8</v>
      </c>
      <c r="AA62" s="2">
        <v>1</v>
      </c>
      <c r="AB62" s="2">
        <v>1</v>
      </c>
      <c r="AC62" s="2">
        <v>2</v>
      </c>
      <c r="AD62" s="2">
        <v>1</v>
      </c>
      <c r="AE62" s="2">
        <v>8</v>
      </c>
      <c r="AF62" s="2"/>
      <c r="AG62" s="2"/>
      <c r="AH62" s="2"/>
      <c r="AI62" s="2"/>
      <c r="AJ62" s="2">
        <v>8</v>
      </c>
      <c r="AK62" s="2">
        <v>1</v>
      </c>
      <c r="AL62" s="2">
        <v>1</v>
      </c>
      <c r="AM62" s="2">
        <v>1</v>
      </c>
      <c r="AN62" s="2">
        <v>2</v>
      </c>
      <c r="AO62" s="2">
        <v>8</v>
      </c>
      <c r="AP62" s="2"/>
      <c r="AQ62" s="2"/>
      <c r="AR62" s="2"/>
      <c r="AS62" s="2"/>
      <c r="AT62" s="2">
        <v>8</v>
      </c>
      <c r="AU62" s="2"/>
      <c r="AV62" s="2"/>
      <c r="AW62" s="2"/>
      <c r="AX62" s="2"/>
      <c r="AY62" s="2">
        <v>8</v>
      </c>
      <c r="AZ62" s="2"/>
      <c r="BA62" s="2"/>
      <c r="BB62" s="2"/>
      <c r="BC62" s="2"/>
    </row>
    <row r="63" spans="1:55" ht="12.75">
      <c r="A63" s="2">
        <v>9</v>
      </c>
      <c r="B63" s="2">
        <v>2</v>
      </c>
      <c r="C63" s="2">
        <v>1</v>
      </c>
      <c r="D63" s="2">
        <v>2</v>
      </c>
      <c r="E63" s="2">
        <v>1</v>
      </c>
      <c r="F63" s="2">
        <v>9</v>
      </c>
      <c r="G63" s="2">
        <v>2</v>
      </c>
      <c r="H63" s="2">
        <v>2</v>
      </c>
      <c r="I63" s="2">
        <v>2</v>
      </c>
      <c r="J63" s="2">
        <v>2</v>
      </c>
      <c r="K63" s="2">
        <v>9</v>
      </c>
      <c r="L63" s="2">
        <v>1</v>
      </c>
      <c r="M63" s="2">
        <v>1</v>
      </c>
      <c r="N63" s="2">
        <v>1</v>
      </c>
      <c r="O63" s="2">
        <v>2</v>
      </c>
      <c r="P63" s="2">
        <v>9</v>
      </c>
      <c r="Q63" s="2">
        <v>1</v>
      </c>
      <c r="R63" s="2">
        <v>1</v>
      </c>
      <c r="S63" s="2">
        <v>1</v>
      </c>
      <c r="T63" s="2">
        <v>2</v>
      </c>
      <c r="U63" s="2">
        <v>9</v>
      </c>
      <c r="V63" s="2">
        <v>1</v>
      </c>
      <c r="W63" s="2">
        <v>1</v>
      </c>
      <c r="X63" s="2">
        <v>2</v>
      </c>
      <c r="Y63" s="2">
        <v>1</v>
      </c>
      <c r="Z63" s="2">
        <v>9</v>
      </c>
      <c r="AA63" s="2">
        <v>2</v>
      </c>
      <c r="AB63" s="2">
        <v>2</v>
      </c>
      <c r="AC63" s="2">
        <v>2</v>
      </c>
      <c r="AD63" s="2">
        <v>2</v>
      </c>
      <c r="AE63" s="2">
        <v>9</v>
      </c>
      <c r="AF63" s="2"/>
      <c r="AG63" s="2"/>
      <c r="AH63" s="2"/>
      <c r="AI63" s="2"/>
      <c r="AJ63" s="2">
        <v>9</v>
      </c>
      <c r="AK63" s="2">
        <v>2</v>
      </c>
      <c r="AL63" s="2">
        <v>1</v>
      </c>
      <c r="AM63" s="2">
        <v>2</v>
      </c>
      <c r="AN63" s="2">
        <v>1</v>
      </c>
      <c r="AO63" s="2">
        <v>9</v>
      </c>
      <c r="AP63" s="2"/>
      <c r="AQ63" s="2"/>
      <c r="AR63" s="2"/>
      <c r="AS63" s="2"/>
      <c r="AT63" s="2">
        <v>9</v>
      </c>
      <c r="AU63" s="2"/>
      <c r="AV63" s="2"/>
      <c r="AW63" s="2"/>
      <c r="AX63" s="2"/>
      <c r="AY63" s="2">
        <v>9</v>
      </c>
      <c r="AZ63" s="2"/>
      <c r="BA63" s="2"/>
      <c r="BB63" s="2"/>
      <c r="BC63" s="2"/>
    </row>
    <row r="64" spans="1:55" ht="12.75">
      <c r="A64" s="2">
        <v>10</v>
      </c>
      <c r="B64" s="2">
        <v>2</v>
      </c>
      <c r="C64" s="2">
        <v>1</v>
      </c>
      <c r="D64" s="2">
        <v>1</v>
      </c>
      <c r="E64" s="2">
        <v>2</v>
      </c>
      <c r="F64" s="2">
        <v>10</v>
      </c>
      <c r="G64" s="2">
        <v>1</v>
      </c>
      <c r="H64" s="2">
        <v>1</v>
      </c>
      <c r="I64" s="2">
        <v>1</v>
      </c>
      <c r="J64" s="2">
        <v>1</v>
      </c>
      <c r="K64" s="2">
        <v>10</v>
      </c>
      <c r="L64" s="2">
        <v>2</v>
      </c>
      <c r="M64" s="2">
        <v>1</v>
      </c>
      <c r="N64" s="2">
        <v>1</v>
      </c>
      <c r="O64" s="2">
        <v>1</v>
      </c>
      <c r="P64" s="2">
        <v>10</v>
      </c>
      <c r="Q64" s="2">
        <v>1</v>
      </c>
      <c r="R64" s="2">
        <v>1</v>
      </c>
      <c r="S64" s="2">
        <v>3</v>
      </c>
      <c r="T64" s="2">
        <v>1</v>
      </c>
      <c r="U64" s="2">
        <v>10</v>
      </c>
      <c r="V64" s="2">
        <v>4</v>
      </c>
      <c r="W64" s="2">
        <v>1</v>
      </c>
      <c r="X64" s="2">
        <v>1</v>
      </c>
      <c r="Y64" s="2">
        <v>1</v>
      </c>
      <c r="Z64" s="2">
        <v>10</v>
      </c>
      <c r="AA64" s="2">
        <v>1</v>
      </c>
      <c r="AB64" s="2">
        <v>2</v>
      </c>
      <c r="AC64" s="2">
        <v>1</v>
      </c>
      <c r="AD64" s="2">
        <v>1</v>
      </c>
      <c r="AE64" s="2">
        <v>10</v>
      </c>
      <c r="AF64" s="2"/>
      <c r="AG64" s="2"/>
      <c r="AH64" s="2"/>
      <c r="AI64" s="2"/>
      <c r="AJ64" s="2">
        <v>10</v>
      </c>
      <c r="AK64" s="2">
        <v>2</v>
      </c>
      <c r="AL64" s="2">
        <v>1</v>
      </c>
      <c r="AM64" s="2">
        <v>2</v>
      </c>
      <c r="AN64" s="2">
        <v>2</v>
      </c>
      <c r="AO64" s="2">
        <v>10</v>
      </c>
      <c r="AP64" s="2"/>
      <c r="AQ64" s="2"/>
      <c r="AR64" s="2"/>
      <c r="AS64" s="2"/>
      <c r="AT64" s="2">
        <v>10</v>
      </c>
      <c r="AU64" s="2"/>
      <c r="AV64" s="2"/>
      <c r="AW64" s="2"/>
      <c r="AX64" s="2"/>
      <c r="AY64" s="2">
        <v>10</v>
      </c>
      <c r="AZ64" s="2"/>
      <c r="BA64" s="2"/>
      <c r="BB64" s="2"/>
      <c r="BC64" s="2"/>
    </row>
    <row r="65" spans="1:55" ht="12.75">
      <c r="A65" s="2">
        <v>11</v>
      </c>
      <c r="B65" s="2">
        <v>1</v>
      </c>
      <c r="C65" s="2">
        <v>1</v>
      </c>
      <c r="D65" s="2">
        <v>1</v>
      </c>
      <c r="E65" s="2">
        <v>1</v>
      </c>
      <c r="F65" s="2">
        <v>11</v>
      </c>
      <c r="G65" s="2">
        <v>2</v>
      </c>
      <c r="H65" s="2">
        <v>1</v>
      </c>
      <c r="I65" s="2">
        <v>1</v>
      </c>
      <c r="J65" s="2">
        <v>1</v>
      </c>
      <c r="K65" s="2">
        <v>11</v>
      </c>
      <c r="L65" s="2">
        <v>1</v>
      </c>
      <c r="M65" s="2">
        <v>1</v>
      </c>
      <c r="N65" s="2">
        <v>1</v>
      </c>
      <c r="O65" s="2">
        <v>1</v>
      </c>
      <c r="P65" s="2">
        <v>11</v>
      </c>
      <c r="Q65" s="2">
        <v>1</v>
      </c>
      <c r="R65" s="2">
        <v>4</v>
      </c>
      <c r="S65" s="2">
        <v>1</v>
      </c>
      <c r="T65" s="2">
        <v>1</v>
      </c>
      <c r="U65" s="2">
        <v>11</v>
      </c>
      <c r="V65" s="2">
        <v>2</v>
      </c>
      <c r="W65" s="2">
        <v>1</v>
      </c>
      <c r="X65" s="2">
        <v>1</v>
      </c>
      <c r="Y65" s="2">
        <v>1</v>
      </c>
      <c r="Z65" s="2">
        <v>11</v>
      </c>
      <c r="AA65" s="2">
        <v>1</v>
      </c>
      <c r="AB65" s="2">
        <v>1</v>
      </c>
      <c r="AC65" s="2">
        <v>1</v>
      </c>
      <c r="AD65" s="2">
        <v>1</v>
      </c>
      <c r="AE65" s="2">
        <v>11</v>
      </c>
      <c r="AF65" s="2"/>
      <c r="AG65" s="2"/>
      <c r="AH65" s="2"/>
      <c r="AI65" s="2"/>
      <c r="AJ65" s="2">
        <v>11</v>
      </c>
      <c r="AK65" s="2">
        <v>1</v>
      </c>
      <c r="AL65" s="2">
        <v>1</v>
      </c>
      <c r="AM65" s="2">
        <v>1</v>
      </c>
      <c r="AN65" s="2">
        <v>3</v>
      </c>
      <c r="AO65" s="2">
        <v>11</v>
      </c>
      <c r="AP65" s="2"/>
      <c r="AQ65" s="2"/>
      <c r="AR65" s="2"/>
      <c r="AS65" s="2"/>
      <c r="AT65" s="2">
        <v>11</v>
      </c>
      <c r="AU65" s="2"/>
      <c r="AV65" s="2"/>
      <c r="AW65" s="2"/>
      <c r="AX65" s="2"/>
      <c r="AY65" s="2">
        <v>11</v>
      </c>
      <c r="AZ65" s="2"/>
      <c r="BA65" s="2"/>
      <c r="BB65" s="2"/>
      <c r="BC65" s="2"/>
    </row>
    <row r="66" spans="1:55" ht="12.75">
      <c r="A66" s="2">
        <v>12</v>
      </c>
      <c r="B66" s="2">
        <v>1</v>
      </c>
      <c r="C66" s="2">
        <v>1</v>
      </c>
      <c r="D66" s="2">
        <v>1</v>
      </c>
      <c r="E66" s="2">
        <v>1</v>
      </c>
      <c r="F66" s="2">
        <v>12</v>
      </c>
      <c r="G66" s="2">
        <v>1</v>
      </c>
      <c r="H66" s="2">
        <v>1</v>
      </c>
      <c r="I66" s="2">
        <v>4</v>
      </c>
      <c r="J66" s="2">
        <v>1</v>
      </c>
      <c r="K66" s="2">
        <v>12</v>
      </c>
      <c r="L66" s="2">
        <v>1</v>
      </c>
      <c r="M66" s="2">
        <v>3</v>
      </c>
      <c r="N66" s="2">
        <v>2</v>
      </c>
      <c r="O66" s="2">
        <v>1</v>
      </c>
      <c r="P66" s="2">
        <v>12</v>
      </c>
      <c r="Q66" s="2">
        <v>1</v>
      </c>
      <c r="R66" s="2">
        <v>1</v>
      </c>
      <c r="S66" s="2">
        <v>1</v>
      </c>
      <c r="T66" s="2">
        <v>1</v>
      </c>
      <c r="U66" s="2">
        <v>12</v>
      </c>
      <c r="V66" s="2">
        <v>1</v>
      </c>
      <c r="W66" s="2">
        <v>1</v>
      </c>
      <c r="X66" s="2">
        <v>1</v>
      </c>
      <c r="Y66" s="2">
        <v>3</v>
      </c>
      <c r="Z66" s="2">
        <v>12</v>
      </c>
      <c r="AA66" s="2">
        <v>1</v>
      </c>
      <c r="AB66" s="2">
        <v>1</v>
      </c>
      <c r="AC66" s="2">
        <v>1</v>
      </c>
      <c r="AD66" s="2">
        <v>1</v>
      </c>
      <c r="AE66" s="2">
        <v>12</v>
      </c>
      <c r="AF66" s="2"/>
      <c r="AG66" s="2"/>
      <c r="AH66" s="2"/>
      <c r="AI66" s="2"/>
      <c r="AJ66" s="2">
        <v>12</v>
      </c>
      <c r="AK66" s="2">
        <v>1</v>
      </c>
      <c r="AL66" s="2">
        <v>1</v>
      </c>
      <c r="AM66" s="2">
        <v>1</v>
      </c>
      <c r="AN66" s="2">
        <v>1</v>
      </c>
      <c r="AO66" s="2">
        <v>12</v>
      </c>
      <c r="AP66" s="2"/>
      <c r="AQ66" s="2"/>
      <c r="AR66" s="2"/>
      <c r="AS66" s="2"/>
      <c r="AT66" s="2">
        <v>12</v>
      </c>
      <c r="AU66" s="2"/>
      <c r="AV66" s="2"/>
      <c r="AW66" s="2"/>
      <c r="AX66" s="2"/>
      <c r="AY66" s="2">
        <v>12</v>
      </c>
      <c r="AZ66" s="2"/>
      <c r="BA66" s="2"/>
      <c r="BB66" s="2"/>
      <c r="BC66" s="2"/>
    </row>
    <row r="67" spans="1:55" ht="12.75">
      <c r="A67" s="2">
        <v>13</v>
      </c>
      <c r="B67" s="2">
        <v>1</v>
      </c>
      <c r="C67" s="2">
        <v>2</v>
      </c>
      <c r="D67" s="2">
        <v>1</v>
      </c>
      <c r="E67" s="2">
        <v>2</v>
      </c>
      <c r="F67" s="2">
        <v>13</v>
      </c>
      <c r="G67" s="2">
        <v>2</v>
      </c>
      <c r="H67" s="2">
        <v>1</v>
      </c>
      <c r="I67" s="2">
        <v>2</v>
      </c>
      <c r="J67" s="2">
        <v>1</v>
      </c>
      <c r="K67" s="2">
        <v>13</v>
      </c>
      <c r="L67" s="2">
        <v>2</v>
      </c>
      <c r="M67" s="2">
        <v>1</v>
      </c>
      <c r="N67" s="2">
        <v>2</v>
      </c>
      <c r="O67" s="2">
        <v>1</v>
      </c>
      <c r="P67" s="2">
        <v>13</v>
      </c>
      <c r="Q67" s="2">
        <v>2</v>
      </c>
      <c r="R67" s="2">
        <v>2</v>
      </c>
      <c r="S67" s="2">
        <v>2</v>
      </c>
      <c r="T67" s="2">
        <v>2</v>
      </c>
      <c r="U67" s="2">
        <v>13</v>
      </c>
      <c r="V67" s="2">
        <v>2</v>
      </c>
      <c r="W67" s="2">
        <v>2</v>
      </c>
      <c r="X67" s="2">
        <v>1</v>
      </c>
      <c r="Y67" s="2">
        <v>2</v>
      </c>
      <c r="Z67" s="2">
        <v>13</v>
      </c>
      <c r="AA67" s="2">
        <v>1</v>
      </c>
      <c r="AB67" s="2">
        <v>1</v>
      </c>
      <c r="AC67" s="2">
        <v>2</v>
      </c>
      <c r="AD67" s="2">
        <v>1</v>
      </c>
      <c r="AE67" s="2">
        <v>13</v>
      </c>
      <c r="AF67" s="2"/>
      <c r="AG67" s="2"/>
      <c r="AH67" s="2"/>
      <c r="AI67" s="2"/>
      <c r="AJ67" s="2">
        <v>13</v>
      </c>
      <c r="AK67" s="2">
        <v>1</v>
      </c>
      <c r="AL67" s="2">
        <v>3</v>
      </c>
      <c r="AM67" s="2">
        <v>2</v>
      </c>
      <c r="AN67" s="2">
        <v>2</v>
      </c>
      <c r="AO67" s="2">
        <v>13</v>
      </c>
      <c r="AP67" s="2"/>
      <c r="AQ67" s="2"/>
      <c r="AR67" s="2"/>
      <c r="AS67" s="2"/>
      <c r="AT67" s="2">
        <v>13</v>
      </c>
      <c r="AU67" s="2"/>
      <c r="AV67" s="2"/>
      <c r="AW67" s="2"/>
      <c r="AX67" s="2"/>
      <c r="AY67" s="2">
        <v>13</v>
      </c>
      <c r="AZ67" s="2"/>
      <c r="BA67" s="2"/>
      <c r="BB67" s="2"/>
      <c r="BC67" s="2"/>
    </row>
    <row r="68" spans="1:55" ht="12.75">
      <c r="A68" s="2">
        <v>14</v>
      </c>
      <c r="B68" s="2">
        <v>1</v>
      </c>
      <c r="C68" s="2">
        <v>1</v>
      </c>
      <c r="D68" s="2">
        <v>1</v>
      </c>
      <c r="E68" s="2">
        <v>1</v>
      </c>
      <c r="F68" s="2">
        <v>14</v>
      </c>
      <c r="G68" s="2">
        <v>1</v>
      </c>
      <c r="H68" s="2">
        <v>1</v>
      </c>
      <c r="I68" s="2">
        <v>2</v>
      </c>
      <c r="J68" s="2">
        <v>1</v>
      </c>
      <c r="K68" s="2">
        <v>14</v>
      </c>
      <c r="L68" s="2">
        <v>1</v>
      </c>
      <c r="M68" s="2">
        <v>1</v>
      </c>
      <c r="N68" s="2">
        <v>2</v>
      </c>
      <c r="O68" s="2">
        <v>3</v>
      </c>
      <c r="P68" s="2">
        <v>14</v>
      </c>
      <c r="Q68" s="2">
        <v>1</v>
      </c>
      <c r="R68" s="2">
        <v>1</v>
      </c>
      <c r="S68" s="2">
        <v>1</v>
      </c>
      <c r="T68" s="2">
        <v>1</v>
      </c>
      <c r="U68" s="2">
        <v>14</v>
      </c>
      <c r="V68" s="2">
        <v>1</v>
      </c>
      <c r="W68" s="2">
        <v>2</v>
      </c>
      <c r="X68" s="2">
        <v>1</v>
      </c>
      <c r="Y68" s="2">
        <v>1</v>
      </c>
      <c r="Z68" s="2">
        <v>14</v>
      </c>
      <c r="AA68" s="2">
        <v>3</v>
      </c>
      <c r="AB68" s="2">
        <v>1</v>
      </c>
      <c r="AC68" s="2">
        <v>1</v>
      </c>
      <c r="AD68" s="2">
        <v>1</v>
      </c>
      <c r="AE68" s="2">
        <v>14</v>
      </c>
      <c r="AF68" s="2"/>
      <c r="AG68" s="2"/>
      <c r="AH68" s="2"/>
      <c r="AI68" s="2"/>
      <c r="AJ68" s="2">
        <v>14</v>
      </c>
      <c r="AK68" s="2">
        <v>2</v>
      </c>
      <c r="AL68" s="2">
        <v>2</v>
      </c>
      <c r="AM68" s="2">
        <v>2</v>
      </c>
      <c r="AN68" s="2">
        <v>6</v>
      </c>
      <c r="AO68" s="2">
        <v>14</v>
      </c>
      <c r="AP68" s="2"/>
      <c r="AQ68" s="2"/>
      <c r="AR68" s="2"/>
      <c r="AS68" s="2"/>
      <c r="AT68" s="2">
        <v>14</v>
      </c>
      <c r="AU68" s="2"/>
      <c r="AV68" s="2"/>
      <c r="AW68" s="2"/>
      <c r="AX68" s="2"/>
      <c r="AY68" s="2">
        <v>14</v>
      </c>
      <c r="AZ68" s="2"/>
      <c r="BA68" s="2"/>
      <c r="BB68" s="2"/>
      <c r="BC68" s="2"/>
    </row>
    <row r="69" spans="1:55" ht="12.75">
      <c r="A69" s="2">
        <v>15</v>
      </c>
      <c r="B69" s="2">
        <v>1</v>
      </c>
      <c r="C69" s="2">
        <v>1</v>
      </c>
      <c r="D69" s="2">
        <v>1</v>
      </c>
      <c r="E69" s="2">
        <v>1</v>
      </c>
      <c r="F69" s="2">
        <v>15</v>
      </c>
      <c r="G69" s="2">
        <v>1</v>
      </c>
      <c r="H69" s="2">
        <v>1</v>
      </c>
      <c r="I69" s="2">
        <v>2</v>
      </c>
      <c r="J69" s="2">
        <v>1</v>
      </c>
      <c r="K69" s="2">
        <v>15</v>
      </c>
      <c r="L69" s="2">
        <v>1</v>
      </c>
      <c r="M69" s="2">
        <v>2</v>
      </c>
      <c r="N69" s="2">
        <v>1</v>
      </c>
      <c r="O69" s="2">
        <v>2</v>
      </c>
      <c r="P69" s="2">
        <v>15</v>
      </c>
      <c r="Q69" s="2">
        <v>1</v>
      </c>
      <c r="R69" s="2">
        <v>1</v>
      </c>
      <c r="S69" s="2">
        <v>1</v>
      </c>
      <c r="T69" s="2">
        <v>1</v>
      </c>
      <c r="U69" s="2">
        <v>15</v>
      </c>
      <c r="V69" s="2">
        <v>1</v>
      </c>
      <c r="W69" s="2">
        <v>1</v>
      </c>
      <c r="X69" s="2">
        <v>1</v>
      </c>
      <c r="Y69" s="2">
        <v>1</v>
      </c>
      <c r="Z69" s="2">
        <v>15</v>
      </c>
      <c r="AA69" s="2">
        <v>1</v>
      </c>
      <c r="AB69" s="2">
        <v>1</v>
      </c>
      <c r="AC69" s="2">
        <v>1</v>
      </c>
      <c r="AD69" s="2">
        <v>1</v>
      </c>
      <c r="AE69" s="2">
        <v>15</v>
      </c>
      <c r="AF69" s="2"/>
      <c r="AG69" s="2"/>
      <c r="AH69" s="2"/>
      <c r="AI69" s="2"/>
      <c r="AJ69" s="2">
        <v>15</v>
      </c>
      <c r="AK69" s="2">
        <v>2</v>
      </c>
      <c r="AL69" s="2">
        <v>1</v>
      </c>
      <c r="AM69" s="2">
        <v>2</v>
      </c>
      <c r="AN69" s="2">
        <v>1</v>
      </c>
      <c r="AO69" s="2">
        <v>15</v>
      </c>
      <c r="AP69" s="2"/>
      <c r="AQ69" s="2"/>
      <c r="AR69" s="2"/>
      <c r="AS69" s="2"/>
      <c r="AT69" s="2">
        <v>15</v>
      </c>
      <c r="AU69" s="2"/>
      <c r="AV69" s="2"/>
      <c r="AW69" s="2"/>
      <c r="AX69" s="2"/>
      <c r="AY69" s="2">
        <v>15</v>
      </c>
      <c r="AZ69" s="2"/>
      <c r="BA69" s="2"/>
      <c r="BB69" s="2"/>
      <c r="BC69" s="2"/>
    </row>
    <row r="70" spans="1:55" ht="12.75">
      <c r="A70" s="2">
        <v>16</v>
      </c>
      <c r="B70" s="2">
        <v>1</v>
      </c>
      <c r="C70" s="2">
        <v>1</v>
      </c>
      <c r="D70" s="2">
        <v>1</v>
      </c>
      <c r="E70" s="2">
        <v>1</v>
      </c>
      <c r="F70" s="2">
        <v>16</v>
      </c>
      <c r="G70" s="2">
        <v>2</v>
      </c>
      <c r="H70" s="2">
        <v>1</v>
      </c>
      <c r="I70" s="2">
        <v>1</v>
      </c>
      <c r="J70" s="2">
        <v>1</v>
      </c>
      <c r="K70" s="2">
        <v>16</v>
      </c>
      <c r="L70" s="2">
        <v>1</v>
      </c>
      <c r="M70" s="2">
        <v>1</v>
      </c>
      <c r="N70" s="2">
        <v>1</v>
      </c>
      <c r="O70" s="2">
        <v>1</v>
      </c>
      <c r="P70" s="2">
        <v>16</v>
      </c>
      <c r="Q70" s="2">
        <v>1</v>
      </c>
      <c r="R70" s="2">
        <v>1</v>
      </c>
      <c r="S70" s="2">
        <v>1</v>
      </c>
      <c r="T70" s="2">
        <v>1</v>
      </c>
      <c r="U70" s="2">
        <v>16</v>
      </c>
      <c r="V70" s="2">
        <v>1</v>
      </c>
      <c r="W70" s="2">
        <v>1</v>
      </c>
      <c r="X70" s="2">
        <v>1</v>
      </c>
      <c r="Y70" s="2">
        <v>1</v>
      </c>
      <c r="Z70" s="2">
        <v>16</v>
      </c>
      <c r="AA70" s="2">
        <v>1</v>
      </c>
      <c r="AB70" s="2">
        <v>1</v>
      </c>
      <c r="AC70" s="2">
        <v>1</v>
      </c>
      <c r="AD70" s="2">
        <v>1</v>
      </c>
      <c r="AE70" s="2">
        <v>16</v>
      </c>
      <c r="AF70" s="2"/>
      <c r="AG70" s="2"/>
      <c r="AH70" s="2"/>
      <c r="AI70" s="2"/>
      <c r="AJ70" s="2">
        <v>16</v>
      </c>
      <c r="AK70" s="2">
        <v>2</v>
      </c>
      <c r="AL70" s="2">
        <v>1</v>
      </c>
      <c r="AM70" s="2">
        <v>1</v>
      </c>
      <c r="AN70" s="2">
        <v>1</v>
      </c>
      <c r="AO70" s="2">
        <v>16</v>
      </c>
      <c r="AP70" s="2"/>
      <c r="AQ70" s="2"/>
      <c r="AR70" s="2"/>
      <c r="AS70" s="2"/>
      <c r="AT70" s="2">
        <v>16</v>
      </c>
      <c r="AU70" s="2"/>
      <c r="AV70" s="2"/>
      <c r="AW70" s="2"/>
      <c r="AX70" s="2"/>
      <c r="AY70" s="2">
        <v>16</v>
      </c>
      <c r="AZ70" s="2"/>
      <c r="BA70" s="2"/>
      <c r="BB70" s="2"/>
      <c r="BC70" s="2"/>
    </row>
    <row r="71" spans="1:55" ht="12.75">
      <c r="A71" s="2">
        <v>17</v>
      </c>
      <c r="B71" s="2">
        <v>2</v>
      </c>
      <c r="C71" s="2">
        <v>1</v>
      </c>
      <c r="D71" s="2">
        <v>2</v>
      </c>
      <c r="E71" s="2">
        <v>1</v>
      </c>
      <c r="F71" s="2">
        <v>17</v>
      </c>
      <c r="G71" s="2">
        <v>1</v>
      </c>
      <c r="H71" s="2">
        <v>1</v>
      </c>
      <c r="I71" s="2">
        <v>1</v>
      </c>
      <c r="J71" s="2">
        <v>1</v>
      </c>
      <c r="K71" s="2">
        <v>17</v>
      </c>
      <c r="L71" s="2">
        <v>1</v>
      </c>
      <c r="M71" s="2">
        <v>2</v>
      </c>
      <c r="N71" s="2">
        <v>1</v>
      </c>
      <c r="O71" s="2">
        <v>1</v>
      </c>
      <c r="P71" s="2">
        <v>17</v>
      </c>
      <c r="Q71" s="2">
        <v>2</v>
      </c>
      <c r="R71" s="2">
        <v>1</v>
      </c>
      <c r="S71" s="2">
        <v>1</v>
      </c>
      <c r="T71" s="2">
        <v>1</v>
      </c>
      <c r="U71" s="2">
        <v>17</v>
      </c>
      <c r="V71" s="2">
        <v>2</v>
      </c>
      <c r="W71" s="2">
        <v>1</v>
      </c>
      <c r="X71" s="2">
        <v>2</v>
      </c>
      <c r="Y71" s="2">
        <v>1</v>
      </c>
      <c r="Z71" s="2">
        <v>17</v>
      </c>
      <c r="AA71" s="2">
        <v>1</v>
      </c>
      <c r="AB71" s="2">
        <v>1</v>
      </c>
      <c r="AC71" s="2">
        <v>1</v>
      </c>
      <c r="AD71" s="2">
        <v>3</v>
      </c>
      <c r="AE71" s="2">
        <v>17</v>
      </c>
      <c r="AF71" s="2"/>
      <c r="AG71" s="2"/>
      <c r="AH71" s="2"/>
      <c r="AI71" s="2"/>
      <c r="AJ71" s="2">
        <v>17</v>
      </c>
      <c r="AK71" s="2">
        <v>1</v>
      </c>
      <c r="AL71" s="2">
        <v>1</v>
      </c>
      <c r="AM71" s="2">
        <v>3</v>
      </c>
      <c r="AN71" s="2">
        <v>1</v>
      </c>
      <c r="AO71" s="2">
        <v>17</v>
      </c>
      <c r="AP71" s="2"/>
      <c r="AQ71" s="2"/>
      <c r="AR71" s="2"/>
      <c r="AS71" s="2"/>
      <c r="AT71" s="2">
        <v>17</v>
      </c>
      <c r="AU71" s="2"/>
      <c r="AV71" s="2"/>
      <c r="AW71" s="2"/>
      <c r="AX71" s="2"/>
      <c r="AY71" s="2">
        <v>17</v>
      </c>
      <c r="AZ71" s="2"/>
      <c r="BA71" s="2"/>
      <c r="BB71" s="2"/>
      <c r="BC71" s="2"/>
    </row>
    <row r="72" spans="1:55" ht="12.75">
      <c r="A72" s="2">
        <v>18</v>
      </c>
      <c r="B72" s="2">
        <v>1</v>
      </c>
      <c r="C72" s="2">
        <v>1</v>
      </c>
      <c r="D72" s="2">
        <v>1</v>
      </c>
      <c r="E72" s="2">
        <v>3</v>
      </c>
      <c r="F72" s="2">
        <v>18</v>
      </c>
      <c r="G72" s="2">
        <v>1</v>
      </c>
      <c r="H72" s="2">
        <v>2</v>
      </c>
      <c r="I72" s="2">
        <v>2</v>
      </c>
      <c r="J72" s="2">
        <v>1</v>
      </c>
      <c r="K72" s="2">
        <v>18</v>
      </c>
      <c r="L72" s="2">
        <v>1</v>
      </c>
      <c r="M72" s="2">
        <v>1</v>
      </c>
      <c r="N72" s="2">
        <v>1</v>
      </c>
      <c r="O72" s="2">
        <v>1</v>
      </c>
      <c r="P72" s="2">
        <v>18</v>
      </c>
      <c r="Q72" s="2">
        <v>1</v>
      </c>
      <c r="R72" s="2">
        <v>1</v>
      </c>
      <c r="S72" s="2">
        <v>1</v>
      </c>
      <c r="T72" s="2">
        <v>1</v>
      </c>
      <c r="U72" s="2">
        <v>18</v>
      </c>
      <c r="V72" s="2">
        <v>1</v>
      </c>
      <c r="W72" s="2">
        <v>1</v>
      </c>
      <c r="X72" s="2">
        <v>1</v>
      </c>
      <c r="Y72" s="2">
        <v>2</v>
      </c>
      <c r="Z72" s="2">
        <v>18</v>
      </c>
      <c r="AA72" s="2">
        <v>1</v>
      </c>
      <c r="AB72" s="2">
        <v>3</v>
      </c>
      <c r="AC72" s="2">
        <v>3</v>
      </c>
      <c r="AD72" s="2">
        <v>2</v>
      </c>
      <c r="AE72" s="2">
        <v>18</v>
      </c>
      <c r="AF72" s="2"/>
      <c r="AG72" s="2"/>
      <c r="AH72" s="2"/>
      <c r="AI72" s="2"/>
      <c r="AJ72" s="2">
        <v>18</v>
      </c>
      <c r="AK72" s="2">
        <v>4</v>
      </c>
      <c r="AL72" s="2">
        <v>2</v>
      </c>
      <c r="AM72" s="2">
        <v>3</v>
      </c>
      <c r="AN72" s="2">
        <v>3</v>
      </c>
      <c r="AO72" s="2">
        <v>18</v>
      </c>
      <c r="AP72" s="2"/>
      <c r="AQ72" s="2"/>
      <c r="AR72" s="2"/>
      <c r="AS72" s="2"/>
      <c r="AT72" s="2">
        <v>18</v>
      </c>
      <c r="AU72" s="2"/>
      <c r="AV72" s="2"/>
      <c r="AW72" s="2"/>
      <c r="AX72" s="2"/>
      <c r="AY72" s="2">
        <v>18</v>
      </c>
      <c r="AZ72" s="2"/>
      <c r="BA72" s="2"/>
      <c r="BB72" s="2"/>
      <c r="BC72" s="2"/>
    </row>
    <row r="73" spans="1:55" ht="12.75">
      <c r="A73" s="2" t="s">
        <v>8</v>
      </c>
      <c r="B73" s="2">
        <v>24</v>
      </c>
      <c r="C73" s="2">
        <v>23</v>
      </c>
      <c r="D73" s="2">
        <v>23</v>
      </c>
      <c r="E73" s="2">
        <v>25</v>
      </c>
      <c r="F73" s="2" t="s">
        <v>8</v>
      </c>
      <c r="G73" s="2">
        <v>25</v>
      </c>
      <c r="H73" s="2">
        <v>24</v>
      </c>
      <c r="I73" s="2">
        <v>29</v>
      </c>
      <c r="J73" s="2">
        <v>22</v>
      </c>
      <c r="K73" s="2" t="s">
        <v>8</v>
      </c>
      <c r="L73" s="2">
        <v>25</v>
      </c>
      <c r="M73" s="2">
        <v>23</v>
      </c>
      <c r="N73" s="2">
        <v>25</v>
      </c>
      <c r="O73" s="2">
        <v>24</v>
      </c>
      <c r="P73" s="2" t="s">
        <v>8</v>
      </c>
      <c r="Q73" s="2">
        <v>23</v>
      </c>
      <c r="R73" s="2">
        <v>27</v>
      </c>
      <c r="S73" s="2">
        <v>26</v>
      </c>
      <c r="T73" s="2">
        <v>25</v>
      </c>
      <c r="U73" s="2" t="s">
        <v>8</v>
      </c>
      <c r="V73" s="2">
        <v>28</v>
      </c>
      <c r="W73" s="2">
        <v>24</v>
      </c>
      <c r="X73" s="2">
        <v>24</v>
      </c>
      <c r="Y73" s="2">
        <v>29</v>
      </c>
      <c r="Z73" s="2" t="s">
        <v>8</v>
      </c>
      <c r="AA73" s="2">
        <v>25</v>
      </c>
      <c r="AB73" s="2">
        <v>25</v>
      </c>
      <c r="AC73" s="2">
        <v>25</v>
      </c>
      <c r="AD73" s="2">
        <v>26</v>
      </c>
      <c r="AE73" s="2" t="s">
        <v>8</v>
      </c>
      <c r="AF73" s="2">
        <v>0</v>
      </c>
      <c r="AG73" s="2">
        <v>0</v>
      </c>
      <c r="AH73" s="2">
        <v>0</v>
      </c>
      <c r="AI73" s="2">
        <v>0</v>
      </c>
      <c r="AJ73" s="2" t="s">
        <v>8</v>
      </c>
      <c r="AK73" s="2">
        <v>28</v>
      </c>
      <c r="AL73" s="2">
        <v>23</v>
      </c>
      <c r="AM73" s="2">
        <v>32</v>
      </c>
      <c r="AN73" s="2">
        <v>33</v>
      </c>
      <c r="AO73" s="2" t="s">
        <v>8</v>
      </c>
      <c r="AP73" s="2">
        <v>0</v>
      </c>
      <c r="AQ73" s="2">
        <v>0</v>
      </c>
      <c r="AR73" s="2">
        <v>0</v>
      </c>
      <c r="AS73" s="2">
        <v>0</v>
      </c>
      <c r="AT73" s="2" t="s">
        <v>8</v>
      </c>
      <c r="AU73" s="2">
        <v>0</v>
      </c>
      <c r="AV73" s="2">
        <v>0</v>
      </c>
      <c r="AW73" s="2">
        <v>0</v>
      </c>
      <c r="AX73" s="2">
        <v>0</v>
      </c>
      <c r="AY73" s="2" t="s">
        <v>8</v>
      </c>
      <c r="AZ73" s="2">
        <v>0</v>
      </c>
      <c r="BA73" s="2">
        <v>0</v>
      </c>
      <c r="BB73" s="2">
        <v>0</v>
      </c>
      <c r="BC73" s="2">
        <v>0</v>
      </c>
    </row>
    <row r="74" spans="1:55" ht="12.75">
      <c r="A74" s="2"/>
      <c r="B74" s="2"/>
      <c r="C74" s="2"/>
      <c r="D74" s="2"/>
      <c r="E74" s="2">
        <f>SUM(B73:E73)</f>
        <v>95</v>
      </c>
      <c r="F74" s="2"/>
      <c r="G74" s="2"/>
      <c r="H74" s="2"/>
      <c r="I74" s="2"/>
      <c r="J74" s="2">
        <f>SUM(G73:J73)</f>
        <v>100</v>
      </c>
      <c r="K74" s="2"/>
      <c r="L74" s="2"/>
      <c r="M74" s="2"/>
      <c r="N74" s="2"/>
      <c r="O74" s="2">
        <f>SUM(L73:O73)</f>
        <v>97</v>
      </c>
      <c r="P74" s="2"/>
      <c r="Q74" s="2"/>
      <c r="R74" s="2"/>
      <c r="S74" s="2"/>
      <c r="T74" s="2">
        <f>SUM(Q73:T73)</f>
        <v>101</v>
      </c>
      <c r="U74" s="2"/>
      <c r="V74" s="2"/>
      <c r="W74" s="2"/>
      <c r="X74" s="2"/>
      <c r="Y74" s="2">
        <f>SUM(V73:Y73)</f>
        <v>105</v>
      </c>
      <c r="Z74" s="2"/>
      <c r="AA74" s="2"/>
      <c r="AB74" s="2"/>
      <c r="AC74" s="2"/>
      <c r="AD74" s="2">
        <f>SUM(AA73:AD73)</f>
        <v>101</v>
      </c>
      <c r="AE74" s="2"/>
      <c r="AF74" s="2"/>
      <c r="AG74" s="2"/>
      <c r="AH74" s="2"/>
      <c r="AI74" s="2">
        <f>SUM(AF73:AI73)</f>
        <v>0</v>
      </c>
      <c r="AJ74" s="2"/>
      <c r="AK74" s="2"/>
      <c r="AL74" s="2"/>
      <c r="AM74" s="2"/>
      <c r="AN74" s="2">
        <f>SUM(AK73:AN73)</f>
        <v>116</v>
      </c>
      <c r="AO74" s="2"/>
      <c r="AP74" s="2"/>
      <c r="AQ74" s="2"/>
      <c r="AR74" s="2"/>
      <c r="AS74" s="2">
        <f>SUM(AP73:AS73)</f>
        <v>0</v>
      </c>
      <c r="AT74" s="2"/>
      <c r="AU74" s="2"/>
      <c r="AV74" s="2"/>
      <c r="AW74" s="2"/>
      <c r="AX74" s="2">
        <f>SUM(AU73:AX73)</f>
        <v>0</v>
      </c>
      <c r="AY74" s="2"/>
      <c r="AZ74" s="2"/>
      <c r="BA74" s="2"/>
      <c r="BB74" s="2"/>
      <c r="BC74" s="2">
        <f>SUM(AZ73:BC73)</f>
        <v>0</v>
      </c>
    </row>
    <row r="75" spans="2:52" ht="12.75">
      <c r="B75" s="2">
        <f>COUNTIF(B55:E72,1)</f>
        <v>50</v>
      </c>
      <c r="C75" s="2"/>
      <c r="D75" s="2"/>
      <c r="E75" s="2"/>
      <c r="F75" s="2"/>
      <c r="G75" s="2">
        <f>COUNTIF(G55:J72,1)</f>
        <v>47</v>
      </c>
      <c r="H75" s="2"/>
      <c r="I75" s="2"/>
      <c r="J75" s="2"/>
      <c r="K75" s="2"/>
      <c r="L75" s="2">
        <f>COUNTIF(L55:O72,1)</f>
        <v>52</v>
      </c>
      <c r="M75" s="2"/>
      <c r="N75" s="2"/>
      <c r="O75" s="2"/>
      <c r="P75" s="2"/>
      <c r="Q75" s="2">
        <f>COUNTIF(Q55:T72,1)</f>
        <v>49</v>
      </c>
      <c r="R75" s="2"/>
      <c r="S75" s="2"/>
      <c r="T75" s="2"/>
      <c r="U75" s="2"/>
      <c r="V75" s="2">
        <f>COUNTIF(V55:Y72,1)</f>
        <v>46</v>
      </c>
      <c r="W75" s="2"/>
      <c r="X75" s="2"/>
      <c r="Y75" s="2"/>
      <c r="Z75" s="2"/>
      <c r="AA75" s="2">
        <f>COUNTIF(AA55:AD72,1)</f>
        <v>47</v>
      </c>
      <c r="AB75" s="2"/>
      <c r="AC75" s="2"/>
      <c r="AD75" s="2"/>
      <c r="AE75" s="2"/>
      <c r="AF75" s="2">
        <f>COUNTIF(AF55:AI72,1)</f>
        <v>0</v>
      </c>
      <c r="AG75" s="2"/>
      <c r="AH75" s="2"/>
      <c r="AI75" s="2"/>
      <c r="AJ75" s="2"/>
      <c r="AK75" s="2">
        <f>COUNTIF(AK55:AN72,1)</f>
        <v>39</v>
      </c>
      <c r="AL75" s="2"/>
      <c r="AM75" s="2"/>
      <c r="AN75" s="2"/>
      <c r="AO75" s="2"/>
      <c r="AP75" s="2">
        <f>COUNTIF(AP55:AS72,1)</f>
        <v>0</v>
      </c>
      <c r="AQ75" s="2"/>
      <c r="AR75" s="2"/>
      <c r="AS75" s="2"/>
      <c r="AT75" s="2"/>
      <c r="AU75" s="2">
        <f>COUNTIF(AU55:AX72,1)</f>
        <v>0</v>
      </c>
      <c r="AV75" s="2"/>
      <c r="AW75" s="2"/>
      <c r="AX75" s="2"/>
      <c r="AY75" s="2"/>
      <c r="AZ75" s="2">
        <f>COUNTIF(AZ55:BC72,1)</f>
        <v>0</v>
      </c>
    </row>
  </sheetData>
  <mergeCells count="22">
    <mergeCell ref="AK53:AN53"/>
    <mergeCell ref="AP53:AS53"/>
    <mergeCell ref="AU53:AX53"/>
    <mergeCell ref="AZ53:BC53"/>
    <mergeCell ref="AP27:AS27"/>
    <mergeCell ref="AU27:AX27"/>
    <mergeCell ref="AZ27:BC27"/>
    <mergeCell ref="B53:E53"/>
    <mergeCell ref="G53:J53"/>
    <mergeCell ref="L53:O53"/>
    <mergeCell ref="Q53:T53"/>
    <mergeCell ref="V53:Y53"/>
    <mergeCell ref="AA53:AD53"/>
    <mergeCell ref="AF53:AI53"/>
    <mergeCell ref="V27:Y27"/>
    <mergeCell ref="AA27:AD27"/>
    <mergeCell ref="AF27:AI27"/>
    <mergeCell ref="AK27:AN27"/>
    <mergeCell ref="B27:E27"/>
    <mergeCell ref="G27:J27"/>
    <mergeCell ref="L27:O27"/>
    <mergeCell ref="Q27:T27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75"/>
  <sheetViews>
    <sheetView workbookViewId="0" topLeftCell="A1">
      <selection activeCell="A1" sqref="A1"/>
    </sheetView>
  </sheetViews>
  <sheetFormatPr defaultColWidth="11.421875" defaultRowHeight="12.75"/>
  <cols>
    <col min="1" max="1" width="7.421875" style="0" bestFit="1" customWidth="1"/>
    <col min="2" max="2" width="17.8515625" style="0" bestFit="1" customWidth="1"/>
    <col min="3" max="3" width="4.8515625" style="0" bestFit="1" customWidth="1"/>
    <col min="4" max="4" width="3.00390625" style="0" bestFit="1" customWidth="1"/>
    <col min="5" max="5" width="7.421875" style="0" bestFit="1" customWidth="1"/>
    <col min="6" max="8" width="3.00390625" style="0" bestFit="1" customWidth="1"/>
    <col min="9" max="9" width="7.421875" style="0" bestFit="1" customWidth="1"/>
    <col min="10" max="12" width="3.00390625" style="0" bestFit="1" customWidth="1"/>
    <col min="13" max="13" width="7.421875" style="0" bestFit="1" customWidth="1"/>
    <col min="14" max="16" width="3.00390625" style="0" bestFit="1" customWidth="1"/>
    <col min="17" max="17" width="7.421875" style="0" bestFit="1" customWidth="1"/>
    <col min="18" max="20" width="3.00390625" style="0" bestFit="1" customWidth="1"/>
    <col min="21" max="21" width="7.421875" style="0" bestFit="1" customWidth="1"/>
    <col min="22" max="24" width="3.00390625" style="0" bestFit="1" customWidth="1"/>
    <col min="25" max="25" width="7.421875" style="0" bestFit="1" customWidth="1"/>
    <col min="26" max="26" width="6.421875" style="0" bestFit="1" customWidth="1"/>
    <col min="27" max="28" width="3.00390625" style="0" bestFit="1" customWidth="1"/>
    <col min="29" max="29" width="7.421875" style="0" bestFit="1" customWidth="1"/>
    <col min="30" max="32" width="2.00390625" style="0" bestFit="1" customWidth="1"/>
    <col min="33" max="33" width="7.421875" style="0" bestFit="1" customWidth="1"/>
    <col min="34" max="36" width="2.00390625" style="0" bestFit="1" customWidth="1"/>
    <col min="37" max="37" width="7.421875" style="0" bestFit="1" customWidth="1"/>
    <col min="38" max="40" width="2.00390625" style="0" bestFit="1" customWidth="1"/>
  </cols>
  <sheetData>
    <row r="1" spans="2:6" ht="12.75">
      <c r="B1" s="1" t="s">
        <v>43</v>
      </c>
      <c r="C1" s="1" t="s">
        <v>9</v>
      </c>
      <c r="F1" t="s">
        <v>13</v>
      </c>
    </row>
    <row r="2" spans="2:6" ht="12.75">
      <c r="B2" s="2" t="str">
        <f>$B$27</f>
        <v>Tabor, Peter</v>
      </c>
      <c r="C2" s="2">
        <f>$B$49</f>
        <v>45</v>
      </c>
      <c r="D2" s="2"/>
      <c r="E2" s="2"/>
      <c r="F2">
        <f>IF(COUNTIF(B2:B23,"&lt;&gt;0")&lt;&gt;0,SUMIF(B2:B23,"&lt;&gt;0",C2:C23)/COUNTIF(B2:B23,"&lt;&gt;0"),0)</f>
        <v>47.214285714285715</v>
      </c>
    </row>
    <row r="3" spans="2:5" ht="12.75">
      <c r="B3" s="2" t="str">
        <f>$G$27</f>
        <v>Greiffendorf, Hellmut</v>
      </c>
      <c r="C3" s="2">
        <f>$G$49</f>
        <v>46</v>
      </c>
      <c r="D3" s="2"/>
      <c r="E3" s="2"/>
    </row>
    <row r="4" spans="2:5" ht="12.75">
      <c r="B4" s="2" t="str">
        <f>$L$27</f>
        <v>Schmidt, Olaf</v>
      </c>
      <c r="C4" s="2">
        <f>$L$49</f>
        <v>49</v>
      </c>
      <c r="D4" s="2"/>
      <c r="E4" s="2"/>
    </row>
    <row r="5" spans="2:5" ht="12.75">
      <c r="B5" s="2" t="str">
        <f>$Q$27</f>
        <v>Lenk, Rolf</v>
      </c>
      <c r="C5" s="2">
        <f>$Q$49</f>
        <v>49</v>
      </c>
      <c r="D5" s="2"/>
      <c r="E5" s="2"/>
    </row>
    <row r="6" spans="2:5" ht="12.75">
      <c r="B6" s="2" t="str">
        <f>$V$27</f>
        <v>Guthörl, Björn</v>
      </c>
      <c r="C6" s="2">
        <f>$V$49</f>
        <v>46</v>
      </c>
      <c r="D6" s="2"/>
      <c r="E6" s="2"/>
    </row>
    <row r="7" spans="2:5" ht="12.75">
      <c r="B7" s="2" t="str">
        <f>$AA$27</f>
        <v>Romahn, Andreas</v>
      </c>
      <c r="C7" s="2">
        <f>$AA$49</f>
        <v>54</v>
      </c>
      <c r="D7" s="2"/>
      <c r="E7" s="2"/>
    </row>
    <row r="8" spans="2:5" ht="12.75">
      <c r="B8" s="2" t="str">
        <f>$AF$27</f>
        <v>Jezierski, Marie-Luise</v>
      </c>
      <c r="C8" s="2">
        <f>$AF$49</f>
        <v>38</v>
      </c>
      <c r="D8" s="2"/>
      <c r="E8" s="2"/>
    </row>
    <row r="9" spans="2:5" ht="12.75">
      <c r="B9" s="2" t="str">
        <f>$AK$27</f>
        <v>Jezierski, Paul</v>
      </c>
      <c r="C9" s="2">
        <f>$AK$49</f>
        <v>39</v>
      </c>
      <c r="D9" s="2"/>
      <c r="E9" s="2"/>
    </row>
    <row r="10" spans="2:5" ht="12.75">
      <c r="B10" s="2">
        <f>$AP$27</f>
        <v>0</v>
      </c>
      <c r="C10" s="2">
        <f>$AP$49</f>
        <v>0</v>
      </c>
      <c r="D10" s="2"/>
      <c r="E10" s="2"/>
    </row>
    <row r="11" spans="2:5" ht="12.75">
      <c r="B11" s="2">
        <f>$AU$27</f>
        <v>0</v>
      </c>
      <c r="C11" s="2">
        <f>$AU$49</f>
        <v>0</v>
      </c>
      <c r="D11" s="2"/>
      <c r="E11" s="2"/>
    </row>
    <row r="12" spans="2:3" ht="12.75">
      <c r="B12">
        <f>$AZ$27</f>
        <v>0</v>
      </c>
      <c r="C12">
        <f>$AZ$49</f>
        <v>0</v>
      </c>
    </row>
    <row r="13" spans="2:3" ht="12.75">
      <c r="B13" s="2" t="str">
        <f>$B$53</f>
        <v>Friedrich, Hans-Joachim</v>
      </c>
      <c r="C13" s="2">
        <f>$B$75</f>
        <v>49</v>
      </c>
    </row>
    <row r="14" spans="2:3" ht="12.75">
      <c r="B14" s="2" t="str">
        <f>$G$53</f>
        <v>Werner, Lars</v>
      </c>
      <c r="C14" s="2">
        <f>$G$75</f>
        <v>50</v>
      </c>
    </row>
    <row r="15" spans="2:3" ht="12.75">
      <c r="B15" s="2" t="str">
        <f>$L$53</f>
        <v>Romberg, Michael</v>
      </c>
      <c r="C15" s="2">
        <f>$L$75</f>
        <v>50</v>
      </c>
    </row>
    <row r="16" spans="2:3" ht="12.75">
      <c r="B16" s="2" t="str">
        <f>$Q$53</f>
        <v>Borggraefe, Jens</v>
      </c>
      <c r="C16" s="2">
        <f>$Q$75</f>
        <v>47</v>
      </c>
    </row>
    <row r="17" spans="2:3" ht="12.75">
      <c r="B17" s="2" t="str">
        <f>$V$53</f>
        <v>Müller, Dirk</v>
      </c>
      <c r="C17" s="2">
        <f>$V$75</f>
        <v>48</v>
      </c>
    </row>
    <row r="18" spans="2:3" ht="12.75">
      <c r="B18" s="2" t="str">
        <f>$AA$53</f>
        <v>Anders, Alexander</v>
      </c>
      <c r="C18" s="2">
        <f>$AA$75</f>
        <v>51</v>
      </c>
    </row>
    <row r="19" spans="2:3" ht="12.75">
      <c r="B19" s="2">
        <f>$AF$53</f>
        <v>0</v>
      </c>
      <c r="C19" s="2">
        <f>$AF$75</f>
        <v>0</v>
      </c>
    </row>
    <row r="20" spans="2:3" ht="12.75">
      <c r="B20" s="2">
        <f>$AK$53</f>
        <v>0</v>
      </c>
      <c r="C20" s="2">
        <f>$AK$75</f>
        <v>0</v>
      </c>
    </row>
    <row r="21" spans="2:3" ht="12.75">
      <c r="B21" s="2">
        <f>$AP$53</f>
        <v>0</v>
      </c>
      <c r="C21" s="2">
        <f>$AP$75</f>
        <v>0</v>
      </c>
    </row>
    <row r="22" spans="2:3" ht="12.75">
      <c r="B22" s="2">
        <f>$AU$53</f>
        <v>0</v>
      </c>
      <c r="C22" s="2">
        <f>$AU$75</f>
        <v>0</v>
      </c>
    </row>
    <row r="23" spans="2:3" ht="12.75">
      <c r="B23">
        <f>$AZ$53</f>
        <v>0</v>
      </c>
      <c r="C23">
        <f>$AZ$75</f>
        <v>0</v>
      </c>
    </row>
    <row r="26" spans="1:55" ht="12.75">
      <c r="A26" s="6" t="s">
        <v>0</v>
      </c>
      <c r="B26" s="2" t="s">
        <v>26</v>
      </c>
      <c r="C26" s="2"/>
      <c r="D26" s="2"/>
      <c r="E26" s="2"/>
      <c r="F26" s="2"/>
      <c r="G26" s="2" t="s">
        <v>27</v>
      </c>
      <c r="H26" s="2"/>
      <c r="I26" s="2"/>
      <c r="J26" s="2"/>
      <c r="K26" s="2"/>
      <c r="L26" s="2" t="s">
        <v>28</v>
      </c>
      <c r="M26" s="2"/>
      <c r="N26" s="2"/>
      <c r="O26" s="2"/>
      <c r="P26" s="2"/>
      <c r="Q26" s="2" t="s">
        <v>29</v>
      </c>
      <c r="R26" s="2"/>
      <c r="S26" s="2"/>
      <c r="T26" s="2"/>
      <c r="U26" s="2"/>
      <c r="V26" s="2" t="s">
        <v>30</v>
      </c>
      <c r="W26" s="2"/>
      <c r="X26" s="2"/>
      <c r="Y26" s="2"/>
      <c r="Z26" s="2"/>
      <c r="AA26" s="2" t="s">
        <v>31</v>
      </c>
      <c r="AB26" s="2"/>
      <c r="AC26" s="2"/>
      <c r="AD26" s="2"/>
      <c r="AE26" s="2"/>
      <c r="AF26" s="2" t="s">
        <v>1</v>
      </c>
      <c r="AG26" s="2"/>
      <c r="AH26" s="2"/>
      <c r="AI26" s="2"/>
      <c r="AJ26" s="2"/>
      <c r="AK26" s="2" t="s">
        <v>10</v>
      </c>
      <c r="AL26" s="2"/>
      <c r="AM26" s="2"/>
      <c r="AN26" s="2"/>
      <c r="AO26" s="2"/>
      <c r="AP26" s="2" t="s">
        <v>10</v>
      </c>
      <c r="AQ26" s="2"/>
      <c r="AR26" s="2"/>
      <c r="AS26" s="2"/>
      <c r="AT26" s="2"/>
      <c r="AU26" s="2" t="s">
        <v>10</v>
      </c>
      <c r="AV26" s="2"/>
      <c r="AW26" s="2"/>
      <c r="AX26" s="2"/>
      <c r="AY26" s="2"/>
      <c r="AZ26" s="2" t="s">
        <v>10</v>
      </c>
      <c r="BA26" s="2"/>
      <c r="BB26" s="2"/>
      <c r="BC26" s="2"/>
    </row>
    <row r="27" spans="1:55" ht="12.75">
      <c r="A27" s="2" t="s">
        <v>32</v>
      </c>
      <c r="B27" s="2" t="s">
        <v>3</v>
      </c>
      <c r="C27" s="2"/>
      <c r="D27" s="2"/>
      <c r="E27" s="2"/>
      <c r="F27" s="2"/>
      <c r="G27" s="2" t="s">
        <v>4</v>
      </c>
      <c r="H27" s="2"/>
      <c r="I27" s="2"/>
      <c r="J27" s="2"/>
      <c r="K27" s="2"/>
      <c r="L27" s="2" t="s">
        <v>2</v>
      </c>
      <c r="M27" s="2"/>
      <c r="N27" s="2"/>
      <c r="O27" s="2"/>
      <c r="P27" s="2"/>
      <c r="Q27" s="2" t="s">
        <v>25</v>
      </c>
      <c r="R27" s="2"/>
      <c r="S27" s="2"/>
      <c r="T27" s="2"/>
      <c r="U27" s="2"/>
      <c r="V27" s="2" t="s">
        <v>11</v>
      </c>
      <c r="W27" s="2"/>
      <c r="X27" s="2"/>
      <c r="Y27" s="2"/>
      <c r="Z27" s="2"/>
      <c r="AA27" s="2" t="s">
        <v>5</v>
      </c>
      <c r="AB27" s="2"/>
      <c r="AC27" s="2"/>
      <c r="AD27" s="2"/>
      <c r="AE27" s="2"/>
      <c r="AF27" s="2" t="s">
        <v>22</v>
      </c>
      <c r="AG27" s="2"/>
      <c r="AH27" s="2"/>
      <c r="AI27" s="2"/>
      <c r="AJ27" s="2"/>
      <c r="AK27" s="2" t="s">
        <v>21</v>
      </c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ht="12.75">
      <c r="A28" s="2" t="s">
        <v>7</v>
      </c>
      <c r="B28" s="2">
        <v>1</v>
      </c>
      <c r="C28" s="2">
        <v>2</v>
      </c>
      <c r="D28" s="2">
        <v>3</v>
      </c>
      <c r="E28" s="2">
        <v>4</v>
      </c>
      <c r="F28" s="2" t="s">
        <v>7</v>
      </c>
      <c r="G28" s="2">
        <v>1</v>
      </c>
      <c r="H28" s="2">
        <v>2</v>
      </c>
      <c r="I28" s="2">
        <v>3</v>
      </c>
      <c r="J28" s="2">
        <v>4</v>
      </c>
      <c r="K28" s="2" t="s">
        <v>7</v>
      </c>
      <c r="L28" s="2">
        <v>1</v>
      </c>
      <c r="M28" s="2">
        <v>2</v>
      </c>
      <c r="N28" s="2">
        <v>3</v>
      </c>
      <c r="O28" s="2">
        <v>4</v>
      </c>
      <c r="P28" s="2" t="s">
        <v>7</v>
      </c>
      <c r="Q28" s="2">
        <v>1</v>
      </c>
      <c r="R28" s="2">
        <v>2</v>
      </c>
      <c r="S28" s="2">
        <v>3</v>
      </c>
      <c r="T28" s="2">
        <v>4</v>
      </c>
      <c r="U28" s="2" t="s">
        <v>7</v>
      </c>
      <c r="V28" s="2">
        <v>1</v>
      </c>
      <c r="W28" s="2">
        <v>2</v>
      </c>
      <c r="X28" s="2">
        <v>3</v>
      </c>
      <c r="Y28" s="2">
        <v>4</v>
      </c>
      <c r="Z28" s="2" t="s">
        <v>7</v>
      </c>
      <c r="AA28" s="2">
        <v>1</v>
      </c>
      <c r="AB28" s="2">
        <v>2</v>
      </c>
      <c r="AC28" s="2">
        <v>3</v>
      </c>
      <c r="AD28" s="2">
        <v>4</v>
      </c>
      <c r="AE28" s="2" t="s">
        <v>7</v>
      </c>
      <c r="AF28" s="2">
        <v>1</v>
      </c>
      <c r="AG28" s="2">
        <v>2</v>
      </c>
      <c r="AH28" s="2">
        <v>3</v>
      </c>
      <c r="AI28" s="2">
        <v>4</v>
      </c>
      <c r="AJ28" s="2" t="s">
        <v>7</v>
      </c>
      <c r="AK28" s="2">
        <v>1</v>
      </c>
      <c r="AL28" s="2">
        <v>2</v>
      </c>
      <c r="AM28" s="2">
        <v>3</v>
      </c>
      <c r="AN28" s="2">
        <v>4</v>
      </c>
      <c r="AO28" s="2" t="s">
        <v>7</v>
      </c>
      <c r="AP28" s="2">
        <v>1</v>
      </c>
      <c r="AQ28" s="2">
        <v>2</v>
      </c>
      <c r="AR28" s="2">
        <v>3</v>
      </c>
      <c r="AS28" s="2">
        <v>4</v>
      </c>
      <c r="AT28" s="2" t="s">
        <v>7</v>
      </c>
      <c r="AU28" s="2">
        <v>1</v>
      </c>
      <c r="AV28" s="2">
        <v>2</v>
      </c>
      <c r="AW28" s="2">
        <v>3</v>
      </c>
      <c r="AX28" s="2">
        <v>4</v>
      </c>
      <c r="AY28" s="2" t="s">
        <v>7</v>
      </c>
      <c r="AZ28" s="2">
        <v>1</v>
      </c>
      <c r="BA28" s="2">
        <v>2</v>
      </c>
      <c r="BB28" s="2">
        <v>3</v>
      </c>
      <c r="BC28" s="2">
        <v>4</v>
      </c>
    </row>
    <row r="29" spans="1:55" ht="12.75">
      <c r="A29" s="2">
        <v>1</v>
      </c>
      <c r="B29" s="2">
        <v>1</v>
      </c>
      <c r="C29" s="2">
        <v>1</v>
      </c>
      <c r="D29" s="2">
        <v>1</v>
      </c>
      <c r="E29" s="2">
        <v>3</v>
      </c>
      <c r="F29" s="2">
        <v>1</v>
      </c>
      <c r="G29" s="2">
        <v>1</v>
      </c>
      <c r="H29" s="2">
        <v>1</v>
      </c>
      <c r="I29" s="2">
        <v>1</v>
      </c>
      <c r="J29" s="2">
        <v>2</v>
      </c>
      <c r="K29" s="2">
        <v>1</v>
      </c>
      <c r="L29" s="2">
        <v>1</v>
      </c>
      <c r="M29" s="2">
        <v>1</v>
      </c>
      <c r="N29" s="2">
        <v>1</v>
      </c>
      <c r="O29" s="2">
        <v>2</v>
      </c>
      <c r="P29" s="2">
        <v>1</v>
      </c>
      <c r="Q29" s="2">
        <v>1</v>
      </c>
      <c r="R29" s="2">
        <v>1</v>
      </c>
      <c r="S29" s="2">
        <v>1</v>
      </c>
      <c r="T29" s="2">
        <v>2</v>
      </c>
      <c r="U29" s="2">
        <v>1</v>
      </c>
      <c r="V29" s="2">
        <v>1</v>
      </c>
      <c r="W29" s="2">
        <v>1</v>
      </c>
      <c r="X29" s="2">
        <v>1</v>
      </c>
      <c r="Y29" s="2">
        <v>1</v>
      </c>
      <c r="Z29" s="2">
        <v>1</v>
      </c>
      <c r="AA29" s="2">
        <v>1</v>
      </c>
      <c r="AB29" s="2">
        <v>1</v>
      </c>
      <c r="AC29" s="2">
        <v>1</v>
      </c>
      <c r="AD29" s="2">
        <v>1</v>
      </c>
      <c r="AE29" s="2">
        <v>1</v>
      </c>
      <c r="AF29" s="2">
        <v>1</v>
      </c>
      <c r="AG29" s="2">
        <v>1</v>
      </c>
      <c r="AH29" s="2">
        <v>1</v>
      </c>
      <c r="AI29" s="2">
        <v>1</v>
      </c>
      <c r="AJ29" s="2">
        <v>1</v>
      </c>
      <c r="AK29" s="2">
        <v>1</v>
      </c>
      <c r="AL29" s="2">
        <v>1</v>
      </c>
      <c r="AM29" s="2">
        <v>1</v>
      </c>
      <c r="AN29" s="2">
        <v>1</v>
      </c>
      <c r="AO29" s="2">
        <v>1</v>
      </c>
      <c r="AP29" s="2"/>
      <c r="AQ29" s="2"/>
      <c r="AR29" s="2"/>
      <c r="AS29" s="2"/>
      <c r="AT29" s="2">
        <v>1</v>
      </c>
      <c r="AU29" s="2"/>
      <c r="AV29" s="2"/>
      <c r="AW29" s="2"/>
      <c r="AX29" s="2"/>
      <c r="AY29" s="2">
        <v>1</v>
      </c>
      <c r="AZ29" s="2"/>
      <c r="BA29" s="2"/>
      <c r="BB29" s="2"/>
      <c r="BC29" s="2"/>
    </row>
    <row r="30" spans="1:55" ht="12.75">
      <c r="A30" s="2">
        <v>2</v>
      </c>
      <c r="B30" s="2">
        <v>1</v>
      </c>
      <c r="C30" s="2">
        <v>2</v>
      </c>
      <c r="D30" s="2">
        <v>2</v>
      </c>
      <c r="E30" s="2">
        <v>2</v>
      </c>
      <c r="F30" s="2">
        <v>2</v>
      </c>
      <c r="G30" s="2">
        <v>4</v>
      </c>
      <c r="H30" s="2">
        <v>1</v>
      </c>
      <c r="I30" s="2">
        <v>2</v>
      </c>
      <c r="J30" s="2">
        <v>7</v>
      </c>
      <c r="K30" s="2">
        <v>2</v>
      </c>
      <c r="L30" s="2">
        <v>1</v>
      </c>
      <c r="M30" s="2">
        <v>2</v>
      </c>
      <c r="N30" s="2">
        <v>2</v>
      </c>
      <c r="O30" s="2">
        <v>4</v>
      </c>
      <c r="P30" s="2">
        <v>2</v>
      </c>
      <c r="Q30" s="2">
        <v>2</v>
      </c>
      <c r="R30" s="2">
        <v>2</v>
      </c>
      <c r="S30" s="2">
        <v>2</v>
      </c>
      <c r="T30" s="2">
        <v>1</v>
      </c>
      <c r="U30" s="2">
        <v>2</v>
      </c>
      <c r="V30" s="2">
        <v>1</v>
      </c>
      <c r="W30" s="2">
        <v>1</v>
      </c>
      <c r="X30" s="2">
        <v>1</v>
      </c>
      <c r="Y30" s="2">
        <v>2</v>
      </c>
      <c r="Z30" s="2">
        <v>2</v>
      </c>
      <c r="AA30" s="2">
        <v>2</v>
      </c>
      <c r="AB30" s="2">
        <v>1</v>
      </c>
      <c r="AC30" s="2">
        <v>2</v>
      </c>
      <c r="AD30" s="2">
        <v>1</v>
      </c>
      <c r="AE30" s="2">
        <v>2</v>
      </c>
      <c r="AF30" s="2">
        <v>3</v>
      </c>
      <c r="AG30" s="2">
        <v>1</v>
      </c>
      <c r="AH30" s="2">
        <v>2</v>
      </c>
      <c r="AI30" s="2">
        <v>3</v>
      </c>
      <c r="AJ30" s="2">
        <v>2</v>
      </c>
      <c r="AK30" s="2">
        <v>2</v>
      </c>
      <c r="AL30" s="2">
        <v>2</v>
      </c>
      <c r="AM30" s="2">
        <v>1</v>
      </c>
      <c r="AN30" s="2">
        <v>2</v>
      </c>
      <c r="AO30" s="2">
        <v>2</v>
      </c>
      <c r="AP30" s="2"/>
      <c r="AQ30" s="2"/>
      <c r="AR30" s="2"/>
      <c r="AS30" s="2"/>
      <c r="AT30" s="2">
        <v>2</v>
      </c>
      <c r="AU30" s="2"/>
      <c r="AV30" s="2"/>
      <c r="AW30" s="2"/>
      <c r="AX30" s="2"/>
      <c r="AY30" s="2">
        <v>2</v>
      </c>
      <c r="AZ30" s="2"/>
      <c r="BA30" s="2"/>
      <c r="BB30" s="2"/>
      <c r="BC30" s="2"/>
    </row>
    <row r="31" spans="1:55" ht="12.75">
      <c r="A31" s="2">
        <v>3</v>
      </c>
      <c r="B31" s="2">
        <v>1</v>
      </c>
      <c r="C31" s="2">
        <v>1</v>
      </c>
      <c r="D31" s="2">
        <v>1</v>
      </c>
      <c r="E31" s="2">
        <v>1</v>
      </c>
      <c r="F31" s="2">
        <v>3</v>
      </c>
      <c r="G31" s="2">
        <v>1</v>
      </c>
      <c r="H31" s="2">
        <v>2</v>
      </c>
      <c r="I31" s="2">
        <v>1</v>
      </c>
      <c r="J31" s="2">
        <v>1</v>
      </c>
      <c r="K31" s="2">
        <v>3</v>
      </c>
      <c r="L31" s="2">
        <v>1</v>
      </c>
      <c r="M31" s="2">
        <v>1</v>
      </c>
      <c r="N31" s="2">
        <v>2</v>
      </c>
      <c r="O31" s="2">
        <v>2</v>
      </c>
      <c r="P31" s="2">
        <v>3</v>
      </c>
      <c r="Q31" s="2">
        <v>1</v>
      </c>
      <c r="R31" s="2">
        <v>1</v>
      </c>
      <c r="S31" s="2">
        <v>1</v>
      </c>
      <c r="T31" s="2">
        <v>2</v>
      </c>
      <c r="U31" s="2">
        <v>3</v>
      </c>
      <c r="V31" s="2">
        <v>2</v>
      </c>
      <c r="W31" s="2">
        <v>1</v>
      </c>
      <c r="X31" s="2">
        <v>2</v>
      </c>
      <c r="Y31" s="2">
        <v>2</v>
      </c>
      <c r="Z31" s="2">
        <v>3</v>
      </c>
      <c r="AA31" s="2">
        <v>1</v>
      </c>
      <c r="AB31" s="2">
        <v>1</v>
      </c>
      <c r="AC31" s="2">
        <v>1</v>
      </c>
      <c r="AD31" s="2">
        <v>1</v>
      </c>
      <c r="AE31" s="2">
        <v>3</v>
      </c>
      <c r="AF31" s="2">
        <v>1</v>
      </c>
      <c r="AG31" s="2">
        <v>1</v>
      </c>
      <c r="AH31" s="2">
        <v>1</v>
      </c>
      <c r="AI31" s="2">
        <v>2</v>
      </c>
      <c r="AJ31" s="2">
        <v>3</v>
      </c>
      <c r="AK31" s="2">
        <v>2</v>
      </c>
      <c r="AL31" s="2">
        <v>2</v>
      </c>
      <c r="AM31" s="2">
        <v>1</v>
      </c>
      <c r="AN31" s="2">
        <v>2</v>
      </c>
      <c r="AO31" s="2">
        <v>3</v>
      </c>
      <c r="AP31" s="2"/>
      <c r="AQ31" s="2"/>
      <c r="AR31" s="2"/>
      <c r="AS31" s="2"/>
      <c r="AT31" s="2">
        <v>3</v>
      </c>
      <c r="AU31" s="2"/>
      <c r="AV31" s="2"/>
      <c r="AW31" s="2"/>
      <c r="AX31" s="2"/>
      <c r="AY31" s="2">
        <v>3</v>
      </c>
      <c r="AZ31" s="2"/>
      <c r="BA31" s="2"/>
      <c r="BB31" s="2"/>
      <c r="BC31" s="2"/>
    </row>
    <row r="32" spans="1:55" ht="12.75">
      <c r="A32" s="2">
        <v>4</v>
      </c>
      <c r="B32" s="2">
        <v>2</v>
      </c>
      <c r="C32" s="2">
        <v>1</v>
      </c>
      <c r="D32" s="2">
        <v>1</v>
      </c>
      <c r="E32" s="2">
        <v>2</v>
      </c>
      <c r="F32" s="2">
        <v>4</v>
      </c>
      <c r="G32" s="2">
        <v>2</v>
      </c>
      <c r="H32" s="2">
        <v>1</v>
      </c>
      <c r="I32" s="2">
        <v>1</v>
      </c>
      <c r="J32" s="2">
        <v>1</v>
      </c>
      <c r="K32" s="2">
        <v>4</v>
      </c>
      <c r="L32" s="2">
        <v>2</v>
      </c>
      <c r="M32" s="2">
        <v>1</v>
      </c>
      <c r="N32" s="2">
        <v>1</v>
      </c>
      <c r="O32" s="2">
        <v>1</v>
      </c>
      <c r="P32" s="2">
        <v>4</v>
      </c>
      <c r="Q32" s="2">
        <v>1</v>
      </c>
      <c r="R32" s="2">
        <v>1</v>
      </c>
      <c r="S32" s="2">
        <v>1</v>
      </c>
      <c r="T32" s="2">
        <v>1</v>
      </c>
      <c r="U32" s="2">
        <v>4</v>
      </c>
      <c r="V32" s="2">
        <v>2</v>
      </c>
      <c r="W32" s="2">
        <v>1</v>
      </c>
      <c r="X32" s="2">
        <v>1</v>
      </c>
      <c r="Y32" s="2">
        <v>1</v>
      </c>
      <c r="Z32" s="2">
        <v>4</v>
      </c>
      <c r="AA32" s="2">
        <v>1</v>
      </c>
      <c r="AB32" s="2">
        <v>2</v>
      </c>
      <c r="AC32" s="2">
        <v>1</v>
      </c>
      <c r="AD32" s="2">
        <v>1</v>
      </c>
      <c r="AE32" s="2">
        <v>4</v>
      </c>
      <c r="AF32" s="2">
        <v>1</v>
      </c>
      <c r="AG32" s="2">
        <v>1</v>
      </c>
      <c r="AH32" s="2">
        <v>1</v>
      </c>
      <c r="AI32" s="2">
        <v>1</v>
      </c>
      <c r="AJ32" s="2">
        <v>4</v>
      </c>
      <c r="AK32" s="2">
        <v>1</v>
      </c>
      <c r="AL32" s="2">
        <v>1</v>
      </c>
      <c r="AM32" s="2">
        <v>2</v>
      </c>
      <c r="AN32" s="2">
        <v>2</v>
      </c>
      <c r="AO32" s="2">
        <v>4</v>
      </c>
      <c r="AP32" s="2"/>
      <c r="AQ32" s="2"/>
      <c r="AR32" s="2"/>
      <c r="AS32" s="2"/>
      <c r="AT32" s="2">
        <v>4</v>
      </c>
      <c r="AU32" s="2"/>
      <c r="AV32" s="2"/>
      <c r="AW32" s="2"/>
      <c r="AX32" s="2"/>
      <c r="AY32" s="2">
        <v>4</v>
      </c>
      <c r="AZ32" s="2"/>
      <c r="BA32" s="2"/>
      <c r="BB32" s="2"/>
      <c r="BC32" s="2"/>
    </row>
    <row r="33" spans="1:55" ht="12.75">
      <c r="A33" s="2">
        <v>5</v>
      </c>
      <c r="B33" s="2">
        <v>1</v>
      </c>
      <c r="C33" s="2">
        <v>1</v>
      </c>
      <c r="D33" s="2">
        <v>1</v>
      </c>
      <c r="E33" s="2">
        <v>1</v>
      </c>
      <c r="F33" s="2">
        <v>5</v>
      </c>
      <c r="G33" s="2">
        <v>1</v>
      </c>
      <c r="H33" s="2">
        <v>1</v>
      </c>
      <c r="I33" s="2">
        <v>1</v>
      </c>
      <c r="J33" s="2">
        <v>1</v>
      </c>
      <c r="K33" s="2">
        <v>5</v>
      </c>
      <c r="L33" s="2">
        <v>1</v>
      </c>
      <c r="M33" s="2">
        <v>1</v>
      </c>
      <c r="N33" s="2">
        <v>1</v>
      </c>
      <c r="O33" s="2">
        <v>1</v>
      </c>
      <c r="P33" s="2">
        <v>5</v>
      </c>
      <c r="Q33" s="2">
        <v>2</v>
      </c>
      <c r="R33" s="2">
        <v>1</v>
      </c>
      <c r="S33" s="2">
        <v>2</v>
      </c>
      <c r="T33" s="2">
        <v>1</v>
      </c>
      <c r="U33" s="2">
        <v>5</v>
      </c>
      <c r="V33" s="2">
        <v>1</v>
      </c>
      <c r="W33" s="2">
        <v>1</v>
      </c>
      <c r="X33" s="2">
        <v>1</v>
      </c>
      <c r="Y33" s="2">
        <v>1</v>
      </c>
      <c r="Z33" s="2">
        <v>5</v>
      </c>
      <c r="AA33" s="2">
        <v>1</v>
      </c>
      <c r="AB33" s="2">
        <v>2</v>
      </c>
      <c r="AC33" s="2">
        <v>1</v>
      </c>
      <c r="AD33" s="2">
        <v>1</v>
      </c>
      <c r="AE33" s="2">
        <v>5</v>
      </c>
      <c r="AF33" s="2">
        <v>2</v>
      </c>
      <c r="AG33" s="2">
        <v>1</v>
      </c>
      <c r="AH33" s="2">
        <v>1</v>
      </c>
      <c r="AI33" s="2">
        <v>1</v>
      </c>
      <c r="AJ33" s="2">
        <v>5</v>
      </c>
      <c r="AK33" s="2">
        <v>2</v>
      </c>
      <c r="AL33" s="2">
        <v>1</v>
      </c>
      <c r="AM33" s="2">
        <v>1</v>
      </c>
      <c r="AN33" s="2">
        <v>2</v>
      </c>
      <c r="AO33" s="2">
        <v>5</v>
      </c>
      <c r="AP33" s="2"/>
      <c r="AQ33" s="2"/>
      <c r="AR33" s="2"/>
      <c r="AS33" s="2"/>
      <c r="AT33" s="2">
        <v>5</v>
      </c>
      <c r="AU33" s="2"/>
      <c r="AV33" s="2"/>
      <c r="AW33" s="2"/>
      <c r="AX33" s="2"/>
      <c r="AY33" s="2">
        <v>5</v>
      </c>
      <c r="AZ33" s="2"/>
      <c r="BA33" s="2"/>
      <c r="BB33" s="2"/>
      <c r="BC33" s="2"/>
    </row>
    <row r="34" spans="1:55" ht="12.75">
      <c r="A34" s="2">
        <v>6</v>
      </c>
      <c r="B34" s="2">
        <v>3</v>
      </c>
      <c r="C34" s="2">
        <v>1</v>
      </c>
      <c r="D34" s="2">
        <v>1</v>
      </c>
      <c r="E34" s="2">
        <v>3</v>
      </c>
      <c r="F34" s="2">
        <v>6</v>
      </c>
      <c r="G34" s="2">
        <v>1</v>
      </c>
      <c r="H34" s="2">
        <v>2</v>
      </c>
      <c r="I34" s="2">
        <v>1</v>
      </c>
      <c r="J34" s="2">
        <v>2</v>
      </c>
      <c r="K34" s="2">
        <v>6</v>
      </c>
      <c r="L34" s="2">
        <v>2</v>
      </c>
      <c r="M34" s="2">
        <v>1</v>
      </c>
      <c r="N34" s="2">
        <v>1</v>
      </c>
      <c r="O34" s="2">
        <v>1</v>
      </c>
      <c r="P34" s="2">
        <v>6</v>
      </c>
      <c r="Q34" s="2">
        <v>1</v>
      </c>
      <c r="R34" s="2">
        <v>1</v>
      </c>
      <c r="S34" s="2">
        <v>1</v>
      </c>
      <c r="T34" s="2">
        <v>1</v>
      </c>
      <c r="U34" s="2">
        <v>6</v>
      </c>
      <c r="V34" s="2">
        <v>1</v>
      </c>
      <c r="W34" s="2">
        <v>3</v>
      </c>
      <c r="X34" s="2">
        <v>1</v>
      </c>
      <c r="Y34" s="2">
        <v>3</v>
      </c>
      <c r="Z34" s="2">
        <v>6</v>
      </c>
      <c r="AA34" s="2">
        <v>3</v>
      </c>
      <c r="AB34" s="2">
        <v>1</v>
      </c>
      <c r="AC34" s="2">
        <v>4</v>
      </c>
      <c r="AD34" s="2">
        <v>1</v>
      </c>
      <c r="AE34" s="2">
        <v>6</v>
      </c>
      <c r="AF34" s="2">
        <v>2</v>
      </c>
      <c r="AG34" s="2">
        <v>2</v>
      </c>
      <c r="AH34" s="2">
        <v>1</v>
      </c>
      <c r="AI34" s="2">
        <v>2</v>
      </c>
      <c r="AJ34" s="2">
        <v>6</v>
      </c>
      <c r="AK34" s="2">
        <v>2</v>
      </c>
      <c r="AL34" s="2">
        <v>2</v>
      </c>
      <c r="AM34" s="2">
        <v>2</v>
      </c>
      <c r="AN34" s="2">
        <v>1</v>
      </c>
      <c r="AO34" s="2">
        <v>6</v>
      </c>
      <c r="AP34" s="2"/>
      <c r="AQ34" s="2"/>
      <c r="AR34" s="2"/>
      <c r="AS34" s="2"/>
      <c r="AT34" s="2">
        <v>6</v>
      </c>
      <c r="AU34" s="2"/>
      <c r="AV34" s="2"/>
      <c r="AW34" s="2"/>
      <c r="AX34" s="2"/>
      <c r="AY34" s="2">
        <v>6</v>
      </c>
      <c r="AZ34" s="2"/>
      <c r="BA34" s="2"/>
      <c r="BB34" s="2"/>
      <c r="BC34" s="2"/>
    </row>
    <row r="35" spans="1:55" ht="12.75">
      <c r="A35" s="2">
        <v>7</v>
      </c>
      <c r="B35" s="2">
        <v>2</v>
      </c>
      <c r="C35" s="2">
        <v>1</v>
      </c>
      <c r="D35" s="2">
        <v>1</v>
      </c>
      <c r="E35" s="2">
        <v>3</v>
      </c>
      <c r="F35" s="2">
        <v>7</v>
      </c>
      <c r="G35" s="2">
        <v>1</v>
      </c>
      <c r="H35" s="2">
        <v>1</v>
      </c>
      <c r="I35" s="2">
        <v>1</v>
      </c>
      <c r="J35" s="2">
        <v>1</v>
      </c>
      <c r="K35" s="2">
        <v>7</v>
      </c>
      <c r="L35" s="2">
        <v>2</v>
      </c>
      <c r="M35" s="2">
        <v>3</v>
      </c>
      <c r="N35" s="2">
        <v>1</v>
      </c>
      <c r="O35" s="2">
        <v>1</v>
      </c>
      <c r="P35" s="2">
        <v>7</v>
      </c>
      <c r="Q35" s="2">
        <v>1</v>
      </c>
      <c r="R35" s="2">
        <v>1</v>
      </c>
      <c r="S35" s="2">
        <v>1</v>
      </c>
      <c r="T35" s="2">
        <v>1</v>
      </c>
      <c r="U35" s="2">
        <v>7</v>
      </c>
      <c r="V35" s="2">
        <v>1</v>
      </c>
      <c r="W35" s="2">
        <v>1</v>
      </c>
      <c r="X35" s="2">
        <v>1</v>
      </c>
      <c r="Y35" s="2">
        <v>1</v>
      </c>
      <c r="Z35" s="2">
        <v>7</v>
      </c>
      <c r="AA35" s="2">
        <v>1</v>
      </c>
      <c r="AB35" s="2">
        <v>1</v>
      </c>
      <c r="AC35" s="2">
        <v>1</v>
      </c>
      <c r="AD35" s="2">
        <v>1</v>
      </c>
      <c r="AE35" s="2">
        <v>7</v>
      </c>
      <c r="AF35" s="2">
        <v>2</v>
      </c>
      <c r="AG35" s="2">
        <v>2</v>
      </c>
      <c r="AH35" s="2">
        <v>1</v>
      </c>
      <c r="AI35" s="2">
        <v>1</v>
      </c>
      <c r="AJ35" s="2">
        <v>7</v>
      </c>
      <c r="AK35" s="2">
        <v>1</v>
      </c>
      <c r="AL35" s="2">
        <v>1</v>
      </c>
      <c r="AM35" s="2">
        <v>2</v>
      </c>
      <c r="AN35" s="2">
        <v>1</v>
      </c>
      <c r="AO35" s="2">
        <v>7</v>
      </c>
      <c r="AP35" s="2"/>
      <c r="AQ35" s="2"/>
      <c r="AR35" s="2"/>
      <c r="AS35" s="2"/>
      <c r="AT35" s="2">
        <v>7</v>
      </c>
      <c r="AU35" s="2"/>
      <c r="AV35" s="2"/>
      <c r="AW35" s="2"/>
      <c r="AX35" s="2"/>
      <c r="AY35" s="2">
        <v>7</v>
      </c>
      <c r="AZ35" s="2"/>
      <c r="BA35" s="2"/>
      <c r="BB35" s="2"/>
      <c r="BC35" s="2"/>
    </row>
    <row r="36" spans="1:55" ht="12.75">
      <c r="A36" s="2">
        <v>8</v>
      </c>
      <c r="B36" s="2">
        <v>1</v>
      </c>
      <c r="C36" s="2">
        <v>1</v>
      </c>
      <c r="D36" s="2">
        <v>1</v>
      </c>
      <c r="E36" s="2">
        <v>1</v>
      </c>
      <c r="F36" s="2">
        <v>8</v>
      </c>
      <c r="G36" s="2">
        <v>1</v>
      </c>
      <c r="H36" s="2">
        <v>1</v>
      </c>
      <c r="I36" s="2">
        <v>4</v>
      </c>
      <c r="J36" s="2">
        <v>1</v>
      </c>
      <c r="K36" s="2">
        <v>8</v>
      </c>
      <c r="L36" s="2">
        <v>1</v>
      </c>
      <c r="M36" s="2">
        <v>1</v>
      </c>
      <c r="N36" s="2">
        <v>1</v>
      </c>
      <c r="O36" s="2">
        <v>1</v>
      </c>
      <c r="P36" s="2">
        <v>8</v>
      </c>
      <c r="Q36" s="2">
        <v>1</v>
      </c>
      <c r="R36" s="2">
        <v>1</v>
      </c>
      <c r="S36" s="2">
        <v>1</v>
      </c>
      <c r="T36" s="2">
        <v>1</v>
      </c>
      <c r="U36" s="2">
        <v>8</v>
      </c>
      <c r="V36" s="2">
        <v>1</v>
      </c>
      <c r="W36" s="2">
        <v>2</v>
      </c>
      <c r="X36" s="2">
        <v>1</v>
      </c>
      <c r="Y36" s="2">
        <v>1</v>
      </c>
      <c r="Z36" s="2">
        <v>8</v>
      </c>
      <c r="AA36" s="2">
        <v>1</v>
      </c>
      <c r="AB36" s="2">
        <v>1</v>
      </c>
      <c r="AC36" s="2">
        <v>1</v>
      </c>
      <c r="AD36" s="2">
        <v>1</v>
      </c>
      <c r="AE36" s="2">
        <v>8</v>
      </c>
      <c r="AF36" s="2">
        <v>1</v>
      </c>
      <c r="AG36" s="2">
        <v>2</v>
      </c>
      <c r="AH36" s="2">
        <v>1</v>
      </c>
      <c r="AI36" s="2">
        <v>2</v>
      </c>
      <c r="AJ36" s="2">
        <v>8</v>
      </c>
      <c r="AK36" s="2">
        <v>3</v>
      </c>
      <c r="AL36" s="2">
        <v>1</v>
      </c>
      <c r="AM36" s="2">
        <v>1</v>
      </c>
      <c r="AN36" s="2">
        <v>6</v>
      </c>
      <c r="AO36" s="2">
        <v>8</v>
      </c>
      <c r="AP36" s="2"/>
      <c r="AQ36" s="2"/>
      <c r="AR36" s="2"/>
      <c r="AS36" s="2"/>
      <c r="AT36" s="2">
        <v>8</v>
      </c>
      <c r="AU36" s="2"/>
      <c r="AV36" s="2"/>
      <c r="AW36" s="2"/>
      <c r="AX36" s="2"/>
      <c r="AY36" s="2">
        <v>8</v>
      </c>
      <c r="AZ36" s="2"/>
      <c r="BA36" s="2"/>
      <c r="BB36" s="2"/>
      <c r="BC36" s="2"/>
    </row>
    <row r="37" spans="1:55" ht="12.75">
      <c r="A37" s="2">
        <v>9</v>
      </c>
      <c r="B37" s="2">
        <v>2</v>
      </c>
      <c r="C37" s="2">
        <v>2</v>
      </c>
      <c r="D37" s="2">
        <v>2</v>
      </c>
      <c r="E37" s="2">
        <v>1</v>
      </c>
      <c r="F37" s="2">
        <v>9</v>
      </c>
      <c r="G37" s="2">
        <v>2</v>
      </c>
      <c r="H37" s="2">
        <v>1</v>
      </c>
      <c r="I37" s="2">
        <v>1</v>
      </c>
      <c r="J37" s="2">
        <v>2</v>
      </c>
      <c r="K37" s="2">
        <v>9</v>
      </c>
      <c r="L37" s="2">
        <v>2</v>
      </c>
      <c r="M37" s="2">
        <v>1</v>
      </c>
      <c r="N37" s="2">
        <v>1</v>
      </c>
      <c r="O37" s="2">
        <v>1</v>
      </c>
      <c r="P37" s="2">
        <v>9</v>
      </c>
      <c r="Q37" s="2">
        <v>1</v>
      </c>
      <c r="R37" s="2">
        <v>1</v>
      </c>
      <c r="S37" s="2">
        <v>1</v>
      </c>
      <c r="T37" s="2">
        <v>2</v>
      </c>
      <c r="U37" s="2">
        <v>9</v>
      </c>
      <c r="V37" s="2">
        <v>2</v>
      </c>
      <c r="W37" s="2">
        <v>1</v>
      </c>
      <c r="X37" s="2">
        <v>1</v>
      </c>
      <c r="Y37" s="2">
        <v>2</v>
      </c>
      <c r="Z37" s="2">
        <v>9</v>
      </c>
      <c r="AA37" s="2">
        <v>1</v>
      </c>
      <c r="AB37" s="2">
        <v>2</v>
      </c>
      <c r="AC37" s="2">
        <v>1</v>
      </c>
      <c r="AD37" s="2">
        <v>1</v>
      </c>
      <c r="AE37" s="2">
        <v>9</v>
      </c>
      <c r="AF37" s="2">
        <v>2</v>
      </c>
      <c r="AG37" s="2">
        <v>1</v>
      </c>
      <c r="AH37" s="2">
        <v>2</v>
      </c>
      <c r="AI37" s="2">
        <v>2</v>
      </c>
      <c r="AJ37" s="2">
        <v>9</v>
      </c>
      <c r="AK37" s="2">
        <v>2</v>
      </c>
      <c r="AL37" s="2">
        <v>1</v>
      </c>
      <c r="AM37" s="2">
        <v>2</v>
      </c>
      <c r="AN37" s="2">
        <v>1</v>
      </c>
      <c r="AO37" s="2">
        <v>9</v>
      </c>
      <c r="AP37" s="2"/>
      <c r="AQ37" s="2"/>
      <c r="AR37" s="2"/>
      <c r="AS37" s="2"/>
      <c r="AT37" s="2">
        <v>9</v>
      </c>
      <c r="AU37" s="2"/>
      <c r="AV37" s="2"/>
      <c r="AW37" s="2"/>
      <c r="AX37" s="2"/>
      <c r="AY37" s="2">
        <v>9</v>
      </c>
      <c r="AZ37" s="2"/>
      <c r="BA37" s="2"/>
      <c r="BB37" s="2"/>
      <c r="BC37" s="2"/>
    </row>
    <row r="38" spans="1:55" ht="12.75">
      <c r="A38" s="2">
        <v>10</v>
      </c>
      <c r="B38" s="2">
        <v>1</v>
      </c>
      <c r="C38" s="2">
        <v>1</v>
      </c>
      <c r="D38" s="2">
        <v>1</v>
      </c>
      <c r="E38" s="2">
        <v>1</v>
      </c>
      <c r="F38" s="2">
        <v>10</v>
      </c>
      <c r="G38" s="2">
        <v>1</v>
      </c>
      <c r="H38" s="2">
        <v>2</v>
      </c>
      <c r="I38" s="2">
        <v>1</v>
      </c>
      <c r="J38" s="2">
        <v>1</v>
      </c>
      <c r="K38" s="2">
        <v>10</v>
      </c>
      <c r="L38" s="2">
        <v>1</v>
      </c>
      <c r="M38" s="2">
        <v>1</v>
      </c>
      <c r="N38" s="2">
        <v>1</v>
      </c>
      <c r="O38" s="2">
        <v>1</v>
      </c>
      <c r="P38" s="2">
        <v>10</v>
      </c>
      <c r="Q38" s="2">
        <v>1</v>
      </c>
      <c r="R38" s="2">
        <v>1</v>
      </c>
      <c r="S38" s="2">
        <v>1</v>
      </c>
      <c r="T38" s="2">
        <v>1</v>
      </c>
      <c r="U38" s="2">
        <v>10</v>
      </c>
      <c r="V38" s="2">
        <v>1</v>
      </c>
      <c r="W38" s="2">
        <v>1</v>
      </c>
      <c r="X38" s="2">
        <v>1</v>
      </c>
      <c r="Y38" s="2">
        <v>1</v>
      </c>
      <c r="Z38" s="2">
        <v>10</v>
      </c>
      <c r="AA38" s="2">
        <v>1</v>
      </c>
      <c r="AB38" s="2">
        <v>1</v>
      </c>
      <c r="AC38" s="2">
        <v>2</v>
      </c>
      <c r="AD38" s="2">
        <v>1</v>
      </c>
      <c r="AE38" s="2">
        <v>10</v>
      </c>
      <c r="AF38" s="2">
        <v>1</v>
      </c>
      <c r="AG38" s="2">
        <v>1</v>
      </c>
      <c r="AH38" s="2">
        <v>1</v>
      </c>
      <c r="AI38" s="2">
        <v>1</v>
      </c>
      <c r="AJ38" s="2">
        <v>10</v>
      </c>
      <c r="AK38" s="2">
        <v>1</v>
      </c>
      <c r="AL38" s="2">
        <v>1</v>
      </c>
      <c r="AM38" s="2">
        <v>1</v>
      </c>
      <c r="AN38" s="2">
        <v>1</v>
      </c>
      <c r="AO38" s="2">
        <v>10</v>
      </c>
      <c r="AP38" s="2"/>
      <c r="AQ38" s="2"/>
      <c r="AR38" s="2"/>
      <c r="AS38" s="2"/>
      <c r="AT38" s="2">
        <v>10</v>
      </c>
      <c r="AU38" s="2"/>
      <c r="AV38" s="2"/>
      <c r="AW38" s="2"/>
      <c r="AX38" s="2"/>
      <c r="AY38" s="2">
        <v>10</v>
      </c>
      <c r="AZ38" s="2"/>
      <c r="BA38" s="2"/>
      <c r="BB38" s="2"/>
      <c r="BC38" s="2"/>
    </row>
    <row r="39" spans="1:55" ht="12.75">
      <c r="A39" s="2">
        <v>11</v>
      </c>
      <c r="B39" s="2">
        <v>1</v>
      </c>
      <c r="C39" s="2">
        <v>1</v>
      </c>
      <c r="D39" s="2">
        <v>1</v>
      </c>
      <c r="E39" s="2">
        <v>2</v>
      </c>
      <c r="F39" s="2">
        <v>11</v>
      </c>
      <c r="G39" s="2">
        <v>1</v>
      </c>
      <c r="H39" s="2">
        <v>1</v>
      </c>
      <c r="I39" s="2">
        <v>1</v>
      </c>
      <c r="J39" s="2">
        <v>1</v>
      </c>
      <c r="K39" s="2">
        <v>11</v>
      </c>
      <c r="L39" s="2">
        <v>1</v>
      </c>
      <c r="M39" s="2">
        <v>1</v>
      </c>
      <c r="N39" s="2">
        <v>1</v>
      </c>
      <c r="O39" s="2">
        <v>1</v>
      </c>
      <c r="P39" s="2">
        <v>11</v>
      </c>
      <c r="Q39" s="2">
        <v>1</v>
      </c>
      <c r="R39" s="2">
        <v>1</v>
      </c>
      <c r="S39" s="2">
        <v>1</v>
      </c>
      <c r="T39" s="2">
        <v>1</v>
      </c>
      <c r="U39" s="2">
        <v>11</v>
      </c>
      <c r="V39" s="2">
        <v>1</v>
      </c>
      <c r="W39" s="2">
        <v>1</v>
      </c>
      <c r="X39" s="2">
        <v>1</v>
      </c>
      <c r="Y39" s="2">
        <v>1</v>
      </c>
      <c r="Z39" s="2">
        <v>11</v>
      </c>
      <c r="AA39" s="2">
        <v>1</v>
      </c>
      <c r="AB39" s="2">
        <v>1</v>
      </c>
      <c r="AC39" s="2">
        <v>1</v>
      </c>
      <c r="AD39" s="2">
        <v>1</v>
      </c>
      <c r="AE39" s="2">
        <v>11</v>
      </c>
      <c r="AF39" s="2">
        <v>1</v>
      </c>
      <c r="AG39" s="2">
        <v>1</v>
      </c>
      <c r="AH39" s="2">
        <v>1</v>
      </c>
      <c r="AI39" s="2">
        <v>1</v>
      </c>
      <c r="AJ39" s="2">
        <v>11</v>
      </c>
      <c r="AK39" s="2">
        <v>1</v>
      </c>
      <c r="AL39" s="2">
        <v>1</v>
      </c>
      <c r="AM39" s="2">
        <v>1</v>
      </c>
      <c r="AN39" s="2">
        <v>1</v>
      </c>
      <c r="AO39" s="2">
        <v>11</v>
      </c>
      <c r="AP39" s="2"/>
      <c r="AQ39" s="2"/>
      <c r="AR39" s="2"/>
      <c r="AS39" s="2"/>
      <c r="AT39" s="2">
        <v>11</v>
      </c>
      <c r="AU39" s="2"/>
      <c r="AV39" s="2"/>
      <c r="AW39" s="2"/>
      <c r="AX39" s="2"/>
      <c r="AY39" s="2">
        <v>11</v>
      </c>
      <c r="AZ39" s="2"/>
      <c r="BA39" s="2"/>
      <c r="BB39" s="2"/>
      <c r="BC39" s="2"/>
    </row>
    <row r="40" spans="1:55" ht="12.75">
      <c r="A40" s="2">
        <v>12</v>
      </c>
      <c r="B40" s="2">
        <v>1</v>
      </c>
      <c r="C40" s="2">
        <v>1</v>
      </c>
      <c r="D40" s="2">
        <v>1</v>
      </c>
      <c r="E40" s="2">
        <v>1</v>
      </c>
      <c r="F40" s="2">
        <v>12</v>
      </c>
      <c r="G40" s="2">
        <v>1</v>
      </c>
      <c r="H40" s="2">
        <v>2</v>
      </c>
      <c r="I40" s="2">
        <v>2</v>
      </c>
      <c r="J40" s="2">
        <v>2</v>
      </c>
      <c r="K40" s="2">
        <v>12</v>
      </c>
      <c r="L40" s="2">
        <v>1</v>
      </c>
      <c r="M40" s="2">
        <v>1</v>
      </c>
      <c r="N40" s="2">
        <v>1</v>
      </c>
      <c r="O40" s="2">
        <v>1</v>
      </c>
      <c r="P40" s="2">
        <v>12</v>
      </c>
      <c r="Q40" s="2">
        <v>2</v>
      </c>
      <c r="R40" s="2">
        <v>2</v>
      </c>
      <c r="S40" s="2">
        <v>2</v>
      </c>
      <c r="T40" s="2">
        <v>1</v>
      </c>
      <c r="U40" s="2">
        <v>12</v>
      </c>
      <c r="V40" s="2">
        <v>1</v>
      </c>
      <c r="W40" s="2">
        <v>3</v>
      </c>
      <c r="X40" s="2">
        <v>1</v>
      </c>
      <c r="Y40" s="2">
        <v>2</v>
      </c>
      <c r="Z40" s="2">
        <v>12</v>
      </c>
      <c r="AA40" s="2">
        <v>1</v>
      </c>
      <c r="AB40" s="2">
        <v>2</v>
      </c>
      <c r="AC40" s="2">
        <v>1</v>
      </c>
      <c r="AD40" s="2">
        <v>1</v>
      </c>
      <c r="AE40" s="2">
        <v>12</v>
      </c>
      <c r="AF40" s="2">
        <v>1</v>
      </c>
      <c r="AG40" s="2">
        <v>1</v>
      </c>
      <c r="AH40" s="2">
        <v>1</v>
      </c>
      <c r="AI40" s="2">
        <v>2</v>
      </c>
      <c r="AJ40" s="2">
        <v>12</v>
      </c>
      <c r="AK40" s="2">
        <v>2</v>
      </c>
      <c r="AL40" s="2">
        <v>1</v>
      </c>
      <c r="AM40" s="2">
        <v>1</v>
      </c>
      <c r="AN40" s="2">
        <v>3</v>
      </c>
      <c r="AO40" s="2">
        <v>12</v>
      </c>
      <c r="AP40" s="2"/>
      <c r="AQ40" s="2"/>
      <c r="AR40" s="2"/>
      <c r="AS40" s="2"/>
      <c r="AT40" s="2">
        <v>12</v>
      </c>
      <c r="AU40" s="2"/>
      <c r="AV40" s="2"/>
      <c r="AW40" s="2"/>
      <c r="AX40" s="2"/>
      <c r="AY40" s="2">
        <v>12</v>
      </c>
      <c r="AZ40" s="2"/>
      <c r="BA40" s="2"/>
      <c r="BB40" s="2"/>
      <c r="BC40" s="2"/>
    </row>
    <row r="41" spans="1:55" ht="12.75">
      <c r="A41" s="2">
        <v>13</v>
      </c>
      <c r="B41" s="2">
        <v>1</v>
      </c>
      <c r="C41" s="2">
        <v>2</v>
      </c>
      <c r="D41" s="2">
        <v>2</v>
      </c>
      <c r="E41" s="2">
        <v>1</v>
      </c>
      <c r="F41" s="2">
        <v>13</v>
      </c>
      <c r="G41" s="2">
        <v>1</v>
      </c>
      <c r="H41" s="2">
        <v>2</v>
      </c>
      <c r="I41" s="2">
        <v>2</v>
      </c>
      <c r="J41" s="2">
        <v>1</v>
      </c>
      <c r="K41" s="2">
        <v>13</v>
      </c>
      <c r="L41" s="2">
        <v>1</v>
      </c>
      <c r="M41" s="2">
        <v>2</v>
      </c>
      <c r="N41" s="2">
        <v>2</v>
      </c>
      <c r="O41" s="2">
        <v>1</v>
      </c>
      <c r="P41" s="2">
        <v>13</v>
      </c>
      <c r="Q41" s="2">
        <v>2</v>
      </c>
      <c r="R41" s="2">
        <v>2</v>
      </c>
      <c r="S41" s="2">
        <v>2</v>
      </c>
      <c r="T41" s="2">
        <v>1</v>
      </c>
      <c r="U41" s="2">
        <v>13</v>
      </c>
      <c r="V41" s="2">
        <v>2</v>
      </c>
      <c r="W41" s="2">
        <v>2</v>
      </c>
      <c r="X41" s="2">
        <v>2</v>
      </c>
      <c r="Y41" s="2">
        <v>2</v>
      </c>
      <c r="Z41" s="2">
        <v>13</v>
      </c>
      <c r="AA41" s="2">
        <v>2</v>
      </c>
      <c r="AB41" s="2">
        <v>1</v>
      </c>
      <c r="AC41" s="2">
        <v>2</v>
      </c>
      <c r="AD41" s="2">
        <v>1</v>
      </c>
      <c r="AE41" s="2">
        <v>13</v>
      </c>
      <c r="AF41" s="2">
        <v>2</v>
      </c>
      <c r="AG41" s="2">
        <v>2</v>
      </c>
      <c r="AH41" s="2">
        <v>2</v>
      </c>
      <c r="AI41" s="2">
        <v>2</v>
      </c>
      <c r="AJ41" s="2">
        <v>13</v>
      </c>
      <c r="AK41" s="2">
        <v>1</v>
      </c>
      <c r="AL41" s="2">
        <v>2</v>
      </c>
      <c r="AM41" s="2">
        <v>2</v>
      </c>
      <c r="AN41" s="2">
        <v>2</v>
      </c>
      <c r="AO41" s="2">
        <v>13</v>
      </c>
      <c r="AP41" s="2"/>
      <c r="AQ41" s="2"/>
      <c r="AR41" s="2"/>
      <c r="AS41" s="2"/>
      <c r="AT41" s="2">
        <v>13</v>
      </c>
      <c r="AU41" s="2"/>
      <c r="AV41" s="2"/>
      <c r="AW41" s="2"/>
      <c r="AX41" s="2"/>
      <c r="AY41" s="2">
        <v>13</v>
      </c>
      <c r="AZ41" s="2"/>
      <c r="BA41" s="2"/>
      <c r="BB41" s="2"/>
      <c r="BC41" s="2"/>
    </row>
    <row r="42" spans="1:55" ht="12.75">
      <c r="A42" s="2">
        <v>14</v>
      </c>
      <c r="B42" s="2">
        <v>1</v>
      </c>
      <c r="C42" s="2">
        <v>1</v>
      </c>
      <c r="D42" s="2">
        <v>1</v>
      </c>
      <c r="E42" s="2">
        <v>1</v>
      </c>
      <c r="F42" s="2">
        <v>14</v>
      </c>
      <c r="G42" s="2">
        <v>1</v>
      </c>
      <c r="H42" s="2">
        <v>2</v>
      </c>
      <c r="I42" s="2">
        <v>3</v>
      </c>
      <c r="J42" s="2">
        <v>3</v>
      </c>
      <c r="K42" s="2">
        <v>14</v>
      </c>
      <c r="L42" s="2">
        <v>1</v>
      </c>
      <c r="M42" s="2">
        <v>1</v>
      </c>
      <c r="N42" s="2">
        <v>1</v>
      </c>
      <c r="O42" s="2">
        <v>2</v>
      </c>
      <c r="P42" s="2">
        <v>14</v>
      </c>
      <c r="Q42" s="2">
        <v>1</v>
      </c>
      <c r="R42" s="2">
        <v>2</v>
      </c>
      <c r="S42" s="2">
        <v>1</v>
      </c>
      <c r="T42" s="2">
        <v>2</v>
      </c>
      <c r="U42" s="2">
        <v>14</v>
      </c>
      <c r="V42" s="2">
        <v>1</v>
      </c>
      <c r="W42" s="2">
        <v>1</v>
      </c>
      <c r="X42" s="2">
        <v>1</v>
      </c>
      <c r="Y42" s="2">
        <v>1</v>
      </c>
      <c r="Z42" s="2">
        <v>14</v>
      </c>
      <c r="AA42" s="2">
        <v>1</v>
      </c>
      <c r="AB42" s="2">
        <v>1</v>
      </c>
      <c r="AC42" s="2">
        <v>1</v>
      </c>
      <c r="AD42" s="2">
        <v>1</v>
      </c>
      <c r="AE42" s="2">
        <v>14</v>
      </c>
      <c r="AF42" s="2">
        <v>1</v>
      </c>
      <c r="AG42" s="2">
        <v>2</v>
      </c>
      <c r="AH42" s="2">
        <v>1</v>
      </c>
      <c r="AI42" s="2">
        <v>1</v>
      </c>
      <c r="AJ42" s="2">
        <v>14</v>
      </c>
      <c r="AK42" s="2">
        <v>1</v>
      </c>
      <c r="AL42" s="2">
        <v>1</v>
      </c>
      <c r="AM42" s="2">
        <v>1</v>
      </c>
      <c r="AN42" s="2">
        <v>1</v>
      </c>
      <c r="AO42" s="2">
        <v>14</v>
      </c>
      <c r="AP42" s="2"/>
      <c r="AQ42" s="2"/>
      <c r="AR42" s="2"/>
      <c r="AS42" s="2"/>
      <c r="AT42" s="2">
        <v>14</v>
      </c>
      <c r="AU42" s="2"/>
      <c r="AV42" s="2"/>
      <c r="AW42" s="2"/>
      <c r="AX42" s="2"/>
      <c r="AY42" s="2">
        <v>14</v>
      </c>
      <c r="AZ42" s="2"/>
      <c r="BA42" s="2"/>
      <c r="BB42" s="2"/>
      <c r="BC42" s="2"/>
    </row>
    <row r="43" spans="1:55" ht="12.75">
      <c r="A43" s="2">
        <v>15</v>
      </c>
      <c r="B43" s="2">
        <v>2</v>
      </c>
      <c r="C43" s="2">
        <v>2</v>
      </c>
      <c r="D43" s="2">
        <v>2</v>
      </c>
      <c r="E43" s="2">
        <v>2</v>
      </c>
      <c r="F43" s="2">
        <v>15</v>
      </c>
      <c r="G43" s="2">
        <v>1</v>
      </c>
      <c r="H43" s="2">
        <v>2</v>
      </c>
      <c r="I43" s="2">
        <v>1</v>
      </c>
      <c r="J43" s="2">
        <v>2</v>
      </c>
      <c r="K43" s="2">
        <v>15</v>
      </c>
      <c r="L43" s="2">
        <v>2</v>
      </c>
      <c r="M43" s="2">
        <v>1</v>
      </c>
      <c r="N43" s="2">
        <v>2</v>
      </c>
      <c r="O43" s="2">
        <v>2</v>
      </c>
      <c r="P43" s="2">
        <v>15</v>
      </c>
      <c r="Q43" s="2">
        <v>1</v>
      </c>
      <c r="R43" s="2">
        <v>2</v>
      </c>
      <c r="S43" s="2">
        <v>1</v>
      </c>
      <c r="T43" s="2">
        <v>2</v>
      </c>
      <c r="U43" s="2">
        <v>15</v>
      </c>
      <c r="V43" s="2">
        <v>2</v>
      </c>
      <c r="W43" s="2">
        <v>1</v>
      </c>
      <c r="X43" s="2">
        <v>2</v>
      </c>
      <c r="Y43" s="2">
        <v>2</v>
      </c>
      <c r="Z43" s="2">
        <v>15</v>
      </c>
      <c r="AA43" s="2">
        <v>1</v>
      </c>
      <c r="AB43" s="2">
        <v>2</v>
      </c>
      <c r="AC43" s="2">
        <v>2</v>
      </c>
      <c r="AD43" s="2">
        <v>1</v>
      </c>
      <c r="AE43" s="2">
        <v>15</v>
      </c>
      <c r="AF43" s="2">
        <v>2</v>
      </c>
      <c r="AG43" s="2">
        <v>2</v>
      </c>
      <c r="AH43" s="2">
        <v>2</v>
      </c>
      <c r="AI43" s="2">
        <v>2</v>
      </c>
      <c r="AJ43" s="2">
        <v>15</v>
      </c>
      <c r="AK43" s="2">
        <v>1</v>
      </c>
      <c r="AL43" s="2">
        <v>1</v>
      </c>
      <c r="AM43" s="2">
        <v>1</v>
      </c>
      <c r="AN43" s="2">
        <v>2</v>
      </c>
      <c r="AO43" s="2">
        <v>15</v>
      </c>
      <c r="AP43" s="2"/>
      <c r="AQ43" s="2"/>
      <c r="AR43" s="2"/>
      <c r="AS43" s="2"/>
      <c r="AT43" s="2">
        <v>15</v>
      </c>
      <c r="AU43" s="2"/>
      <c r="AV43" s="2"/>
      <c r="AW43" s="2"/>
      <c r="AX43" s="2"/>
      <c r="AY43" s="2">
        <v>15</v>
      </c>
      <c r="AZ43" s="2"/>
      <c r="BA43" s="2"/>
      <c r="BB43" s="2"/>
      <c r="BC43" s="2"/>
    </row>
    <row r="44" spans="1:55" ht="12.75">
      <c r="A44" s="2">
        <v>16</v>
      </c>
      <c r="B44" s="2">
        <v>1</v>
      </c>
      <c r="C44" s="2">
        <v>2</v>
      </c>
      <c r="D44" s="2">
        <v>1</v>
      </c>
      <c r="E44" s="2">
        <v>2</v>
      </c>
      <c r="F44" s="2">
        <v>16</v>
      </c>
      <c r="G44" s="2">
        <v>1</v>
      </c>
      <c r="H44" s="2">
        <v>1</v>
      </c>
      <c r="I44" s="2">
        <v>1</v>
      </c>
      <c r="J44" s="2">
        <v>1</v>
      </c>
      <c r="K44" s="2">
        <v>16</v>
      </c>
      <c r="L44" s="2">
        <v>2</v>
      </c>
      <c r="M44" s="2">
        <v>1</v>
      </c>
      <c r="N44" s="2">
        <v>2</v>
      </c>
      <c r="O44" s="2">
        <v>1</v>
      </c>
      <c r="P44" s="2">
        <v>16</v>
      </c>
      <c r="Q44" s="2">
        <v>2</v>
      </c>
      <c r="R44" s="2">
        <v>2</v>
      </c>
      <c r="S44" s="2">
        <v>2</v>
      </c>
      <c r="T44" s="2">
        <v>1</v>
      </c>
      <c r="U44" s="2">
        <v>16</v>
      </c>
      <c r="V44" s="2">
        <v>2</v>
      </c>
      <c r="W44" s="2">
        <v>1</v>
      </c>
      <c r="X44" s="2">
        <v>2</v>
      </c>
      <c r="Y44" s="2">
        <v>3</v>
      </c>
      <c r="Z44" s="2">
        <v>16</v>
      </c>
      <c r="AA44" s="2">
        <v>2</v>
      </c>
      <c r="AB44" s="2">
        <v>2</v>
      </c>
      <c r="AC44" s="2">
        <v>1</v>
      </c>
      <c r="AD44" s="2">
        <v>2</v>
      </c>
      <c r="AE44" s="2">
        <v>16</v>
      </c>
      <c r="AF44" s="2">
        <v>1</v>
      </c>
      <c r="AG44" s="2">
        <v>1</v>
      </c>
      <c r="AH44" s="2">
        <v>2</v>
      </c>
      <c r="AI44" s="2">
        <v>2</v>
      </c>
      <c r="AJ44" s="2">
        <v>16</v>
      </c>
      <c r="AK44" s="2">
        <v>2</v>
      </c>
      <c r="AL44" s="2">
        <v>2</v>
      </c>
      <c r="AM44" s="2">
        <v>3</v>
      </c>
      <c r="AN44" s="2">
        <v>2</v>
      </c>
      <c r="AO44" s="2">
        <v>16</v>
      </c>
      <c r="AP44" s="2"/>
      <c r="AQ44" s="2"/>
      <c r="AR44" s="2"/>
      <c r="AS44" s="2"/>
      <c r="AT44" s="2">
        <v>16</v>
      </c>
      <c r="AU44" s="2"/>
      <c r="AV44" s="2"/>
      <c r="AW44" s="2"/>
      <c r="AX44" s="2"/>
      <c r="AY44" s="2">
        <v>16</v>
      </c>
      <c r="AZ44" s="2"/>
      <c r="BA44" s="2"/>
      <c r="BB44" s="2"/>
      <c r="BC44" s="2"/>
    </row>
    <row r="45" spans="1:55" ht="12.75">
      <c r="A45" s="2">
        <v>17</v>
      </c>
      <c r="B45" s="2">
        <v>1</v>
      </c>
      <c r="C45" s="2">
        <v>2</v>
      </c>
      <c r="D45" s="2">
        <v>2</v>
      </c>
      <c r="E45" s="2">
        <v>1</v>
      </c>
      <c r="F45" s="2">
        <v>17</v>
      </c>
      <c r="G45" s="2">
        <v>1</v>
      </c>
      <c r="H45" s="2">
        <v>2</v>
      </c>
      <c r="I45" s="2">
        <v>1</v>
      </c>
      <c r="J45" s="2">
        <v>1</v>
      </c>
      <c r="K45" s="2">
        <v>17</v>
      </c>
      <c r="L45" s="2">
        <v>2</v>
      </c>
      <c r="M45" s="2">
        <v>2</v>
      </c>
      <c r="N45" s="2">
        <v>1</v>
      </c>
      <c r="O45" s="2">
        <v>1</v>
      </c>
      <c r="P45" s="2">
        <v>17</v>
      </c>
      <c r="Q45" s="2">
        <v>1</v>
      </c>
      <c r="R45" s="2">
        <v>1</v>
      </c>
      <c r="S45" s="2">
        <v>1</v>
      </c>
      <c r="T45" s="2">
        <v>1</v>
      </c>
      <c r="U45" s="2">
        <v>17</v>
      </c>
      <c r="V45" s="2">
        <v>2</v>
      </c>
      <c r="W45" s="2">
        <v>1</v>
      </c>
      <c r="X45" s="2">
        <v>1</v>
      </c>
      <c r="Y45" s="2">
        <v>2</v>
      </c>
      <c r="Z45" s="2">
        <v>17</v>
      </c>
      <c r="AA45" s="2">
        <v>1</v>
      </c>
      <c r="AB45" s="2">
        <v>1</v>
      </c>
      <c r="AC45" s="2">
        <v>1</v>
      </c>
      <c r="AD45" s="2">
        <v>1</v>
      </c>
      <c r="AE45" s="2">
        <v>17</v>
      </c>
      <c r="AF45" s="2">
        <v>1</v>
      </c>
      <c r="AG45" s="2">
        <v>2</v>
      </c>
      <c r="AH45" s="2">
        <v>2</v>
      </c>
      <c r="AI45" s="2">
        <v>2</v>
      </c>
      <c r="AJ45" s="2">
        <v>17</v>
      </c>
      <c r="AK45" s="2">
        <v>3</v>
      </c>
      <c r="AL45" s="2">
        <v>2</v>
      </c>
      <c r="AM45" s="2">
        <v>2</v>
      </c>
      <c r="AN45" s="2">
        <v>2</v>
      </c>
      <c r="AO45" s="2">
        <v>17</v>
      </c>
      <c r="AP45" s="2"/>
      <c r="AQ45" s="2"/>
      <c r="AR45" s="2"/>
      <c r="AS45" s="2"/>
      <c r="AT45" s="2">
        <v>17</v>
      </c>
      <c r="AU45" s="2"/>
      <c r="AV45" s="2"/>
      <c r="AW45" s="2"/>
      <c r="AX45" s="2"/>
      <c r="AY45" s="2">
        <v>17</v>
      </c>
      <c r="AZ45" s="2"/>
      <c r="BA45" s="2"/>
      <c r="BB45" s="2"/>
      <c r="BC45" s="2"/>
    </row>
    <row r="46" spans="1:55" ht="12.75">
      <c r="A46" s="2">
        <v>18</v>
      </c>
      <c r="B46" s="2">
        <v>2</v>
      </c>
      <c r="C46" s="2">
        <v>1</v>
      </c>
      <c r="D46" s="2">
        <v>2</v>
      </c>
      <c r="E46" s="2">
        <v>2</v>
      </c>
      <c r="F46" s="2">
        <v>18</v>
      </c>
      <c r="G46" s="2">
        <v>2</v>
      </c>
      <c r="H46" s="2">
        <v>2</v>
      </c>
      <c r="I46" s="2">
        <v>2</v>
      </c>
      <c r="J46" s="2">
        <v>1</v>
      </c>
      <c r="K46" s="2">
        <v>18</v>
      </c>
      <c r="L46" s="2">
        <v>1</v>
      </c>
      <c r="M46" s="2">
        <v>2</v>
      </c>
      <c r="N46" s="2">
        <v>2</v>
      </c>
      <c r="O46" s="2">
        <v>1</v>
      </c>
      <c r="P46" s="2">
        <v>18</v>
      </c>
      <c r="Q46" s="2">
        <v>2</v>
      </c>
      <c r="R46" s="2">
        <v>1</v>
      </c>
      <c r="S46" s="2">
        <v>2</v>
      </c>
      <c r="T46" s="2">
        <v>1</v>
      </c>
      <c r="U46" s="2">
        <v>18</v>
      </c>
      <c r="V46" s="2">
        <v>1</v>
      </c>
      <c r="W46" s="2">
        <v>2</v>
      </c>
      <c r="X46" s="2">
        <v>2</v>
      </c>
      <c r="Y46" s="2">
        <v>1</v>
      </c>
      <c r="Z46" s="2">
        <v>18</v>
      </c>
      <c r="AA46" s="2">
        <v>1</v>
      </c>
      <c r="AB46" s="2">
        <v>2</v>
      </c>
      <c r="AC46" s="2">
        <v>1</v>
      </c>
      <c r="AD46" s="2">
        <v>2</v>
      </c>
      <c r="AE46" s="2">
        <v>18</v>
      </c>
      <c r="AF46" s="2">
        <v>2</v>
      </c>
      <c r="AG46" s="2">
        <v>2</v>
      </c>
      <c r="AH46" s="2">
        <v>2</v>
      </c>
      <c r="AI46" s="2">
        <v>2</v>
      </c>
      <c r="AJ46" s="2">
        <v>18</v>
      </c>
      <c r="AK46" s="2">
        <v>2</v>
      </c>
      <c r="AL46" s="2">
        <v>1</v>
      </c>
      <c r="AM46" s="2">
        <v>1</v>
      </c>
      <c r="AN46" s="2">
        <v>1</v>
      </c>
      <c r="AO46" s="2">
        <v>18</v>
      </c>
      <c r="AP46" s="2"/>
      <c r="AQ46" s="2"/>
      <c r="AR46" s="2"/>
      <c r="AS46" s="2"/>
      <c r="AT46" s="2">
        <v>18</v>
      </c>
      <c r="AU46" s="2"/>
      <c r="AV46" s="2"/>
      <c r="AW46" s="2"/>
      <c r="AX46" s="2"/>
      <c r="AY46" s="2">
        <v>18</v>
      </c>
      <c r="AZ46" s="2"/>
      <c r="BA46" s="2"/>
      <c r="BB46" s="2"/>
      <c r="BC46" s="2"/>
    </row>
    <row r="47" spans="1:55" ht="12.75">
      <c r="A47" s="2" t="s">
        <v>8</v>
      </c>
      <c r="B47" s="2">
        <f>SUM(B29:B46)</f>
        <v>25</v>
      </c>
      <c r="C47" s="2">
        <f>SUM(C29:C46)</f>
        <v>24</v>
      </c>
      <c r="D47" s="2">
        <f>SUM(D29:D46)</f>
        <v>24</v>
      </c>
      <c r="E47" s="2">
        <f>SUM(E29:E46)</f>
        <v>30</v>
      </c>
      <c r="F47" s="2" t="s">
        <v>8</v>
      </c>
      <c r="G47" s="2">
        <f>SUM(G29:G46)</f>
        <v>24</v>
      </c>
      <c r="H47" s="2">
        <f>SUM(H29:H46)</f>
        <v>27</v>
      </c>
      <c r="I47" s="2">
        <f>SUM(I29:I46)</f>
        <v>27</v>
      </c>
      <c r="J47" s="2">
        <f>SUM(J29:J46)</f>
        <v>31</v>
      </c>
      <c r="K47" s="2" t="s">
        <v>8</v>
      </c>
      <c r="L47" s="2">
        <f>SUM(L29:L46)</f>
        <v>25</v>
      </c>
      <c r="M47" s="2">
        <f>SUM(M29:M46)</f>
        <v>24</v>
      </c>
      <c r="N47" s="2">
        <f>SUM(N29:N46)</f>
        <v>24</v>
      </c>
      <c r="O47" s="2">
        <f>SUM(O29:O46)</f>
        <v>25</v>
      </c>
      <c r="P47" s="2" t="s">
        <v>8</v>
      </c>
      <c r="Q47" s="2">
        <f>SUM(Q29:Q46)</f>
        <v>24</v>
      </c>
      <c r="R47" s="2">
        <f>SUM(R29:R46)</f>
        <v>24</v>
      </c>
      <c r="S47" s="2">
        <f>SUM(S29:S46)</f>
        <v>24</v>
      </c>
      <c r="T47" s="2">
        <f>SUM(T29:T46)</f>
        <v>23</v>
      </c>
      <c r="U47" s="2" t="s">
        <v>8</v>
      </c>
      <c r="V47" s="2">
        <f>SUM(V29:V46)</f>
        <v>25</v>
      </c>
      <c r="W47" s="2">
        <f>SUM(W29:W46)</f>
        <v>25</v>
      </c>
      <c r="X47" s="2">
        <f>SUM(X29:X46)</f>
        <v>23</v>
      </c>
      <c r="Y47" s="2">
        <f>SUM(Y29:Y46)</f>
        <v>29</v>
      </c>
      <c r="Z47" s="2" t="s">
        <v>8</v>
      </c>
      <c r="AA47" s="2">
        <f>SUM(AA29:AA46)</f>
        <v>23</v>
      </c>
      <c r="AB47" s="2">
        <f>SUM(AB29:AB46)</f>
        <v>25</v>
      </c>
      <c r="AC47" s="2">
        <f>SUM(AC29:AC46)</f>
        <v>25</v>
      </c>
      <c r="AD47" s="2">
        <f>SUM(AD29:AD46)</f>
        <v>20</v>
      </c>
      <c r="AE47" s="2" t="s">
        <v>8</v>
      </c>
      <c r="AF47" s="2">
        <f>SUM(AF29:AF46)</f>
        <v>27</v>
      </c>
      <c r="AG47" s="2">
        <f>SUM(AG29:AG46)</f>
        <v>26</v>
      </c>
      <c r="AH47" s="2">
        <f>SUM(AH29:AH46)</f>
        <v>25</v>
      </c>
      <c r="AI47" s="2">
        <f>SUM(AI29:AI46)</f>
        <v>30</v>
      </c>
      <c r="AJ47" s="2" t="s">
        <v>8</v>
      </c>
      <c r="AK47" s="2">
        <f>SUM(AK29:AK46)</f>
        <v>30</v>
      </c>
      <c r="AL47" s="2">
        <f>SUM(AL29:AL46)</f>
        <v>24</v>
      </c>
      <c r="AM47" s="2">
        <f>SUM(AM29:AM46)</f>
        <v>26</v>
      </c>
      <c r="AN47" s="2">
        <f>SUM(AN29:AN46)</f>
        <v>33</v>
      </c>
      <c r="AO47" s="2" t="s">
        <v>8</v>
      </c>
      <c r="AP47" s="2">
        <f>SUM(AP29:AP46)</f>
        <v>0</v>
      </c>
      <c r="AQ47" s="2">
        <f>SUM(AQ29:AQ46)</f>
        <v>0</v>
      </c>
      <c r="AR47" s="2">
        <f>SUM(AR29:AR46)</f>
        <v>0</v>
      </c>
      <c r="AS47" s="2">
        <f>SUM(AS29:AS46)</f>
        <v>0</v>
      </c>
      <c r="AT47" s="2" t="s">
        <v>8</v>
      </c>
      <c r="AU47" s="2">
        <f>SUM(AU29:AU46)</f>
        <v>0</v>
      </c>
      <c r="AV47" s="2">
        <f>SUM(AV29:AV46)</f>
        <v>0</v>
      </c>
      <c r="AW47" s="2">
        <f>SUM(AW29:AW46)</f>
        <v>0</v>
      </c>
      <c r="AX47" s="2">
        <f>SUM(AX29:AX46)</f>
        <v>0</v>
      </c>
      <c r="AY47" s="2" t="s">
        <v>8</v>
      </c>
      <c r="AZ47" s="2">
        <f>SUM(AZ29:AZ46)</f>
        <v>0</v>
      </c>
      <c r="BA47" s="2">
        <f>SUM(BA29:BA46)</f>
        <v>0</v>
      </c>
      <c r="BB47" s="2">
        <f>SUM(BB29:BB46)</f>
        <v>0</v>
      </c>
      <c r="BC47" s="2">
        <f>SUM(BC29:BC46)</f>
        <v>0</v>
      </c>
    </row>
    <row r="48" spans="1:55" ht="12.75">
      <c r="A48" s="2"/>
      <c r="B48" s="2"/>
      <c r="C48" s="2"/>
      <c r="D48" s="2"/>
      <c r="E48" s="2">
        <f>SUM(B47:E47)</f>
        <v>103</v>
      </c>
      <c r="F48" s="2"/>
      <c r="G48" s="2"/>
      <c r="H48" s="2"/>
      <c r="I48" s="2"/>
      <c r="J48" s="2">
        <f>SUM(G47:J47)</f>
        <v>109</v>
      </c>
      <c r="K48" s="2"/>
      <c r="L48" s="2"/>
      <c r="M48" s="2"/>
      <c r="N48" s="2"/>
      <c r="O48" s="2">
        <f>SUM(L47:O47)</f>
        <v>98</v>
      </c>
      <c r="P48" s="2"/>
      <c r="Q48" s="2"/>
      <c r="R48" s="2"/>
      <c r="S48" s="2"/>
      <c r="T48" s="2">
        <f>SUM(Q47:T47)</f>
        <v>95</v>
      </c>
      <c r="U48" s="2"/>
      <c r="V48" s="2"/>
      <c r="W48" s="2"/>
      <c r="X48" s="2"/>
      <c r="Y48" s="2">
        <f>SUM(V47:Y47)</f>
        <v>102</v>
      </c>
      <c r="Z48" s="2"/>
      <c r="AA48" s="2"/>
      <c r="AB48" s="2"/>
      <c r="AC48" s="2"/>
      <c r="AD48" s="2">
        <f>SUM(AA47:AD47)</f>
        <v>93</v>
      </c>
      <c r="AE48" s="2"/>
      <c r="AF48" s="2"/>
      <c r="AG48" s="2"/>
      <c r="AH48" s="2"/>
      <c r="AI48" s="2">
        <f>SUM(AF47:AI47)</f>
        <v>108</v>
      </c>
      <c r="AJ48" s="2"/>
      <c r="AK48" s="2"/>
      <c r="AL48" s="2"/>
      <c r="AM48" s="2"/>
      <c r="AN48" s="2">
        <f>SUM(AK47:AN47)</f>
        <v>113</v>
      </c>
      <c r="AO48" s="2"/>
      <c r="AP48" s="2"/>
      <c r="AQ48" s="2"/>
      <c r="AR48" s="2"/>
      <c r="AS48" s="2">
        <f>SUM(AP47:AS47)</f>
        <v>0</v>
      </c>
      <c r="AT48" s="2"/>
      <c r="AU48" s="2"/>
      <c r="AV48" s="2"/>
      <c r="AW48" s="2"/>
      <c r="AX48" s="2">
        <f>SUM(AU47:AX47)</f>
        <v>0</v>
      </c>
      <c r="AY48" s="2"/>
      <c r="AZ48" s="2"/>
      <c r="BA48" s="2"/>
      <c r="BB48" s="2"/>
      <c r="BC48" s="2">
        <f>SUM(AZ47:BC47)</f>
        <v>0</v>
      </c>
    </row>
    <row r="49" spans="1:55" ht="12.75">
      <c r="A49" s="2"/>
      <c r="B49" s="2">
        <f>COUNTIF(B29:E46,1)</f>
        <v>45</v>
      </c>
      <c r="C49" s="2"/>
      <c r="D49" s="2"/>
      <c r="E49" s="2"/>
      <c r="F49" s="2"/>
      <c r="G49" s="2">
        <f>COUNTIF(G29:J46,1)</f>
        <v>46</v>
      </c>
      <c r="H49" s="2"/>
      <c r="I49" s="2"/>
      <c r="J49" s="2"/>
      <c r="K49" s="2"/>
      <c r="L49" s="2">
        <f>COUNTIF(L29:O46,1)</f>
        <v>49</v>
      </c>
      <c r="M49" s="2"/>
      <c r="N49" s="2"/>
      <c r="O49" s="2"/>
      <c r="P49" s="2"/>
      <c r="Q49" s="2">
        <f>COUNTIF(Q29:T46,1)</f>
        <v>49</v>
      </c>
      <c r="R49" s="2"/>
      <c r="S49" s="2"/>
      <c r="T49" s="2"/>
      <c r="U49" s="2"/>
      <c r="V49" s="2">
        <f>COUNTIF(V29:Y46,1)</f>
        <v>46</v>
      </c>
      <c r="W49" s="2"/>
      <c r="X49" s="2"/>
      <c r="Y49" s="2"/>
      <c r="Z49" s="2"/>
      <c r="AA49" s="2">
        <f>COUNTIF(AA29:AD46,1)</f>
        <v>54</v>
      </c>
      <c r="AB49" s="2"/>
      <c r="AC49" s="2"/>
      <c r="AD49" s="2"/>
      <c r="AE49" s="2"/>
      <c r="AF49" s="2">
        <f>COUNTIF(AF29:AI46,1)</f>
        <v>38</v>
      </c>
      <c r="AG49" s="2"/>
      <c r="AH49" s="2"/>
      <c r="AI49" s="2"/>
      <c r="AJ49" s="2"/>
      <c r="AK49" s="2">
        <f>COUNTIF(AK29:AN46,1)</f>
        <v>39</v>
      </c>
      <c r="AL49" s="2"/>
      <c r="AM49" s="2"/>
      <c r="AN49" s="2"/>
      <c r="AO49" s="2"/>
      <c r="AP49" s="2">
        <f>COUNTIF(AP29:AS46,1)</f>
        <v>0</v>
      </c>
      <c r="AQ49" s="2"/>
      <c r="AR49" s="2"/>
      <c r="AS49" s="2"/>
      <c r="AT49" s="2"/>
      <c r="AU49" s="2">
        <f>COUNTIF(AU29:AX46,1)</f>
        <v>0</v>
      </c>
      <c r="AV49" s="2"/>
      <c r="AW49" s="2"/>
      <c r="AX49" s="2"/>
      <c r="AY49" s="2"/>
      <c r="AZ49" s="2">
        <f>COUNTIF(AZ29:BC46,1)</f>
        <v>0</v>
      </c>
      <c r="BA49" s="2"/>
      <c r="BB49" s="2"/>
      <c r="BC49" s="2"/>
    </row>
    <row r="50" spans="1:55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 ht="12.75">
      <c r="A52" s="6" t="s">
        <v>33</v>
      </c>
      <c r="B52" s="2" t="s">
        <v>26</v>
      </c>
      <c r="C52" s="2"/>
      <c r="D52" s="2"/>
      <c r="E52" s="2"/>
      <c r="F52" s="2"/>
      <c r="G52" s="2" t="s">
        <v>27</v>
      </c>
      <c r="H52" s="2"/>
      <c r="I52" s="2"/>
      <c r="J52" s="2"/>
      <c r="K52" s="2"/>
      <c r="L52" s="2" t="s">
        <v>28</v>
      </c>
      <c r="M52" s="2"/>
      <c r="N52" s="2"/>
      <c r="O52" s="2"/>
      <c r="P52" s="2"/>
      <c r="Q52" s="2" t="s">
        <v>29</v>
      </c>
      <c r="R52" s="2"/>
      <c r="S52" s="2"/>
      <c r="T52" s="2"/>
      <c r="U52" s="2"/>
      <c r="V52" s="2" t="s">
        <v>30</v>
      </c>
      <c r="W52" s="2"/>
      <c r="X52" s="2"/>
      <c r="Y52" s="2"/>
      <c r="Z52" s="2"/>
      <c r="AA52" s="2" t="s">
        <v>31</v>
      </c>
      <c r="AB52" s="2"/>
      <c r="AC52" s="2"/>
      <c r="AD52" s="2"/>
      <c r="AE52" s="2"/>
      <c r="AF52" s="2" t="s">
        <v>1</v>
      </c>
      <c r="AG52" s="2"/>
      <c r="AH52" s="2"/>
      <c r="AI52" s="2"/>
      <c r="AJ52" s="2"/>
      <c r="AK52" s="2" t="s">
        <v>10</v>
      </c>
      <c r="AL52" s="2"/>
      <c r="AM52" s="2"/>
      <c r="AN52" s="2"/>
      <c r="AO52" s="2"/>
      <c r="AP52" s="2" t="s">
        <v>10</v>
      </c>
      <c r="AQ52" s="2"/>
      <c r="AR52" s="2"/>
      <c r="AS52" s="2"/>
      <c r="AT52" s="2"/>
      <c r="AU52" s="2" t="s">
        <v>10</v>
      </c>
      <c r="AV52" s="2"/>
      <c r="AW52" s="2"/>
      <c r="AX52" s="2"/>
      <c r="AY52" s="2"/>
      <c r="AZ52" s="2" t="s">
        <v>10</v>
      </c>
      <c r="BA52" s="2"/>
      <c r="BB52" s="2"/>
      <c r="BC52" s="2"/>
    </row>
    <row r="53" spans="1:55" ht="12.75">
      <c r="A53" s="2" t="s">
        <v>34</v>
      </c>
      <c r="B53" s="2" t="s">
        <v>35</v>
      </c>
      <c r="C53" s="2"/>
      <c r="D53" s="2"/>
      <c r="E53" s="2"/>
      <c r="F53" s="2"/>
      <c r="G53" s="2" t="s">
        <v>49</v>
      </c>
      <c r="H53" s="2"/>
      <c r="I53" s="2"/>
      <c r="J53" s="2"/>
      <c r="K53" s="2"/>
      <c r="L53" s="2" t="s">
        <v>37</v>
      </c>
      <c r="M53" s="2"/>
      <c r="N53" s="2"/>
      <c r="O53" s="2"/>
      <c r="P53" s="2"/>
      <c r="Q53" s="2" t="s">
        <v>36</v>
      </c>
      <c r="R53" s="2"/>
      <c r="S53" s="2"/>
      <c r="T53" s="2"/>
      <c r="U53" s="2"/>
      <c r="V53" s="2" t="s">
        <v>39</v>
      </c>
      <c r="W53" s="2"/>
      <c r="X53" s="2"/>
      <c r="Y53" s="2"/>
      <c r="Z53" s="2"/>
      <c r="AA53" s="2" t="s">
        <v>40</v>
      </c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 ht="12.75">
      <c r="A54" s="2" t="s">
        <v>7</v>
      </c>
      <c r="B54" s="2">
        <v>1</v>
      </c>
      <c r="C54" s="2">
        <v>2</v>
      </c>
      <c r="D54" s="2">
        <v>3</v>
      </c>
      <c r="E54" s="2">
        <v>4</v>
      </c>
      <c r="F54" s="2" t="s">
        <v>7</v>
      </c>
      <c r="G54" s="2">
        <v>1</v>
      </c>
      <c r="H54" s="2">
        <v>2</v>
      </c>
      <c r="I54" s="2">
        <v>3</v>
      </c>
      <c r="J54" s="2">
        <v>4</v>
      </c>
      <c r="K54" s="2" t="s">
        <v>7</v>
      </c>
      <c r="L54" s="2">
        <v>1</v>
      </c>
      <c r="M54" s="2">
        <v>2</v>
      </c>
      <c r="N54" s="2">
        <v>3</v>
      </c>
      <c r="O54" s="2">
        <v>4</v>
      </c>
      <c r="P54" s="2" t="s">
        <v>7</v>
      </c>
      <c r="Q54" s="2">
        <v>1</v>
      </c>
      <c r="R54" s="2">
        <v>2</v>
      </c>
      <c r="S54" s="2">
        <v>3</v>
      </c>
      <c r="T54" s="2">
        <v>4</v>
      </c>
      <c r="U54" s="2" t="s">
        <v>7</v>
      </c>
      <c r="V54" s="2">
        <v>1</v>
      </c>
      <c r="W54" s="2">
        <v>2</v>
      </c>
      <c r="X54" s="2">
        <v>3</v>
      </c>
      <c r="Y54" s="2">
        <v>4</v>
      </c>
      <c r="Z54" s="2" t="s">
        <v>7</v>
      </c>
      <c r="AA54" s="2">
        <v>1</v>
      </c>
      <c r="AB54" s="2">
        <v>2</v>
      </c>
      <c r="AC54" s="2">
        <v>3</v>
      </c>
      <c r="AD54" s="2">
        <v>4</v>
      </c>
      <c r="AE54" s="2" t="s">
        <v>7</v>
      </c>
      <c r="AF54" s="2">
        <v>1</v>
      </c>
      <c r="AG54" s="2">
        <v>2</v>
      </c>
      <c r="AH54" s="2">
        <v>3</v>
      </c>
      <c r="AI54" s="2">
        <v>4</v>
      </c>
      <c r="AJ54" s="2" t="s">
        <v>7</v>
      </c>
      <c r="AK54" s="2">
        <v>1</v>
      </c>
      <c r="AL54" s="2">
        <v>2</v>
      </c>
      <c r="AM54" s="2">
        <v>3</v>
      </c>
      <c r="AN54" s="2">
        <v>4</v>
      </c>
      <c r="AO54" s="2" t="s">
        <v>7</v>
      </c>
      <c r="AP54" s="2">
        <v>1</v>
      </c>
      <c r="AQ54" s="2">
        <v>2</v>
      </c>
      <c r="AR54" s="2">
        <v>3</v>
      </c>
      <c r="AS54" s="2">
        <v>4</v>
      </c>
      <c r="AT54" s="2" t="s">
        <v>7</v>
      </c>
      <c r="AU54" s="2">
        <v>1</v>
      </c>
      <c r="AV54" s="2">
        <v>2</v>
      </c>
      <c r="AW54" s="2">
        <v>3</v>
      </c>
      <c r="AX54" s="2">
        <v>4</v>
      </c>
      <c r="AY54" s="2" t="s">
        <v>7</v>
      </c>
      <c r="AZ54" s="2">
        <v>1</v>
      </c>
      <c r="BA54" s="2">
        <v>2</v>
      </c>
      <c r="BB54" s="2">
        <v>3</v>
      </c>
      <c r="BC54" s="2">
        <v>4</v>
      </c>
    </row>
    <row r="55" spans="1:55" ht="12.75">
      <c r="A55" s="2">
        <v>1</v>
      </c>
      <c r="B55" s="2">
        <v>1</v>
      </c>
      <c r="C55" s="2">
        <v>1</v>
      </c>
      <c r="D55" s="2">
        <v>1</v>
      </c>
      <c r="E55" s="2">
        <v>1</v>
      </c>
      <c r="F55" s="2">
        <v>1</v>
      </c>
      <c r="G55" s="2">
        <v>2</v>
      </c>
      <c r="H55" s="2">
        <v>1</v>
      </c>
      <c r="I55" s="2">
        <v>1</v>
      </c>
      <c r="J55" s="2">
        <v>1</v>
      </c>
      <c r="K55" s="2">
        <v>1</v>
      </c>
      <c r="L55" s="2">
        <v>1</v>
      </c>
      <c r="M55" s="2">
        <v>2</v>
      </c>
      <c r="N55" s="2">
        <v>2</v>
      </c>
      <c r="O55" s="2">
        <v>1</v>
      </c>
      <c r="P55" s="2">
        <v>1</v>
      </c>
      <c r="Q55" s="2">
        <v>1</v>
      </c>
      <c r="R55" s="2">
        <v>2</v>
      </c>
      <c r="S55" s="2">
        <v>1</v>
      </c>
      <c r="T55" s="2">
        <v>1</v>
      </c>
      <c r="U55" s="2">
        <v>1</v>
      </c>
      <c r="V55" s="2">
        <v>1</v>
      </c>
      <c r="W55" s="2">
        <v>2</v>
      </c>
      <c r="X55" s="2">
        <v>1</v>
      </c>
      <c r="Y55" s="2">
        <v>1</v>
      </c>
      <c r="Z55" s="2">
        <v>1</v>
      </c>
      <c r="AA55" s="2">
        <v>1</v>
      </c>
      <c r="AB55" s="2">
        <v>1</v>
      </c>
      <c r="AC55" s="2">
        <v>1</v>
      </c>
      <c r="AD55" s="2">
        <v>1</v>
      </c>
      <c r="AE55" s="2">
        <v>1</v>
      </c>
      <c r="AF55" s="2"/>
      <c r="AG55" s="2"/>
      <c r="AH55" s="2"/>
      <c r="AI55" s="2"/>
      <c r="AJ55" s="2">
        <v>1</v>
      </c>
      <c r="AK55" s="2"/>
      <c r="AL55" s="2"/>
      <c r="AM55" s="2"/>
      <c r="AN55" s="2"/>
      <c r="AO55" s="2">
        <v>1</v>
      </c>
      <c r="AP55" s="2"/>
      <c r="AQ55" s="2"/>
      <c r="AR55" s="2"/>
      <c r="AS55" s="2"/>
      <c r="AT55" s="2">
        <v>1</v>
      </c>
      <c r="AU55" s="2"/>
      <c r="AV55" s="2"/>
      <c r="AW55" s="2"/>
      <c r="AX55" s="2"/>
      <c r="AY55" s="2">
        <v>1</v>
      </c>
      <c r="AZ55" s="2"/>
      <c r="BA55" s="2"/>
      <c r="BB55" s="2"/>
      <c r="BC55" s="2"/>
    </row>
    <row r="56" spans="1:55" ht="12.75">
      <c r="A56" s="2">
        <v>2</v>
      </c>
      <c r="B56" s="2">
        <v>2</v>
      </c>
      <c r="C56" s="2">
        <v>2</v>
      </c>
      <c r="D56" s="2">
        <v>3</v>
      </c>
      <c r="E56" s="2">
        <v>1</v>
      </c>
      <c r="F56" s="2">
        <v>2</v>
      </c>
      <c r="G56" s="2">
        <v>2</v>
      </c>
      <c r="H56" s="2">
        <v>1</v>
      </c>
      <c r="I56" s="2">
        <v>1</v>
      </c>
      <c r="J56" s="2">
        <v>1</v>
      </c>
      <c r="K56" s="2">
        <v>2</v>
      </c>
      <c r="L56" s="2">
        <v>1</v>
      </c>
      <c r="M56" s="2">
        <v>2</v>
      </c>
      <c r="N56" s="2">
        <v>2</v>
      </c>
      <c r="O56" s="2">
        <v>3</v>
      </c>
      <c r="P56" s="2">
        <v>2</v>
      </c>
      <c r="Q56" s="2">
        <v>1</v>
      </c>
      <c r="R56" s="2">
        <v>2</v>
      </c>
      <c r="S56" s="2">
        <v>2</v>
      </c>
      <c r="T56" s="2">
        <v>3</v>
      </c>
      <c r="U56" s="2">
        <v>2</v>
      </c>
      <c r="V56" s="2">
        <v>1</v>
      </c>
      <c r="W56" s="2">
        <v>4</v>
      </c>
      <c r="X56" s="2">
        <v>1</v>
      </c>
      <c r="Y56" s="2">
        <v>2</v>
      </c>
      <c r="Z56" s="2">
        <v>2</v>
      </c>
      <c r="AA56" s="2">
        <v>3</v>
      </c>
      <c r="AB56" s="2">
        <v>1</v>
      </c>
      <c r="AC56" s="2">
        <v>2</v>
      </c>
      <c r="AD56" s="2">
        <v>1</v>
      </c>
      <c r="AE56" s="2">
        <v>2</v>
      </c>
      <c r="AF56" s="2"/>
      <c r="AG56" s="2"/>
      <c r="AH56" s="2"/>
      <c r="AI56" s="2"/>
      <c r="AJ56" s="2">
        <v>2</v>
      </c>
      <c r="AK56" s="2"/>
      <c r="AL56" s="2"/>
      <c r="AM56" s="2"/>
      <c r="AN56" s="2"/>
      <c r="AO56" s="2">
        <v>2</v>
      </c>
      <c r="AP56" s="2"/>
      <c r="AQ56" s="2"/>
      <c r="AR56" s="2"/>
      <c r="AS56" s="2"/>
      <c r="AT56" s="2">
        <v>2</v>
      </c>
      <c r="AU56" s="2"/>
      <c r="AV56" s="2"/>
      <c r="AW56" s="2"/>
      <c r="AX56" s="2"/>
      <c r="AY56" s="2">
        <v>2</v>
      </c>
      <c r="AZ56" s="2"/>
      <c r="BA56" s="2"/>
      <c r="BB56" s="2"/>
      <c r="BC56" s="2"/>
    </row>
    <row r="57" spans="1:55" ht="12.75">
      <c r="A57" s="2">
        <v>3</v>
      </c>
      <c r="B57" s="2">
        <v>1</v>
      </c>
      <c r="C57" s="2">
        <v>2</v>
      </c>
      <c r="D57" s="2">
        <v>1</v>
      </c>
      <c r="E57" s="2">
        <v>1</v>
      </c>
      <c r="F57" s="2">
        <v>3</v>
      </c>
      <c r="G57" s="2">
        <v>1</v>
      </c>
      <c r="H57" s="2">
        <v>1</v>
      </c>
      <c r="I57" s="2">
        <v>1</v>
      </c>
      <c r="J57" s="2">
        <v>1</v>
      </c>
      <c r="K57" s="2">
        <v>3</v>
      </c>
      <c r="L57" s="2">
        <v>1</v>
      </c>
      <c r="M57" s="2">
        <v>1</v>
      </c>
      <c r="N57" s="2">
        <v>1</v>
      </c>
      <c r="O57" s="2">
        <v>1</v>
      </c>
      <c r="P57" s="2">
        <v>3</v>
      </c>
      <c r="Q57" s="2">
        <v>1</v>
      </c>
      <c r="R57" s="2">
        <v>1</v>
      </c>
      <c r="S57" s="2">
        <v>1</v>
      </c>
      <c r="T57" s="2">
        <v>1</v>
      </c>
      <c r="U57" s="2">
        <v>3</v>
      </c>
      <c r="V57" s="2">
        <v>2</v>
      </c>
      <c r="W57" s="2">
        <v>1</v>
      </c>
      <c r="X57" s="2">
        <v>2</v>
      </c>
      <c r="Y57" s="2">
        <v>1</v>
      </c>
      <c r="Z57" s="2">
        <v>3</v>
      </c>
      <c r="AA57" s="2">
        <v>1</v>
      </c>
      <c r="AB57" s="2">
        <v>1</v>
      </c>
      <c r="AC57" s="2">
        <v>1</v>
      </c>
      <c r="AD57" s="2">
        <v>1</v>
      </c>
      <c r="AE57" s="2">
        <v>3</v>
      </c>
      <c r="AF57" s="2"/>
      <c r="AG57" s="2"/>
      <c r="AH57" s="2"/>
      <c r="AI57" s="2"/>
      <c r="AJ57" s="2">
        <v>3</v>
      </c>
      <c r="AK57" s="2"/>
      <c r="AL57" s="2"/>
      <c r="AM57" s="2"/>
      <c r="AN57" s="2"/>
      <c r="AO57" s="2">
        <v>3</v>
      </c>
      <c r="AP57" s="2"/>
      <c r="AQ57" s="2"/>
      <c r="AR57" s="2"/>
      <c r="AS57" s="2"/>
      <c r="AT57" s="2">
        <v>3</v>
      </c>
      <c r="AU57" s="2"/>
      <c r="AV57" s="2"/>
      <c r="AW57" s="2"/>
      <c r="AX57" s="2"/>
      <c r="AY57" s="2">
        <v>3</v>
      </c>
      <c r="AZ57" s="2"/>
      <c r="BA57" s="2"/>
      <c r="BB57" s="2"/>
      <c r="BC57" s="2"/>
    </row>
    <row r="58" spans="1:55" ht="12.75">
      <c r="A58" s="2">
        <v>4</v>
      </c>
      <c r="B58" s="2">
        <v>1</v>
      </c>
      <c r="C58" s="2">
        <v>1</v>
      </c>
      <c r="D58" s="2">
        <v>2</v>
      </c>
      <c r="E58" s="2">
        <v>1</v>
      </c>
      <c r="F58" s="2">
        <v>4</v>
      </c>
      <c r="G58" s="2">
        <v>1</v>
      </c>
      <c r="H58" s="2">
        <v>1</v>
      </c>
      <c r="I58" s="2">
        <v>1</v>
      </c>
      <c r="J58" s="2">
        <v>2</v>
      </c>
      <c r="K58" s="2">
        <v>4</v>
      </c>
      <c r="L58" s="2">
        <v>1</v>
      </c>
      <c r="M58" s="2">
        <v>1</v>
      </c>
      <c r="N58" s="2">
        <v>1</v>
      </c>
      <c r="O58" s="2">
        <v>1</v>
      </c>
      <c r="P58" s="2">
        <v>4</v>
      </c>
      <c r="Q58" s="2">
        <v>1</v>
      </c>
      <c r="R58" s="2">
        <v>1</v>
      </c>
      <c r="S58" s="2">
        <v>2</v>
      </c>
      <c r="T58" s="2">
        <v>1</v>
      </c>
      <c r="U58" s="2">
        <v>4</v>
      </c>
      <c r="V58" s="2">
        <v>1</v>
      </c>
      <c r="W58" s="2">
        <v>2</v>
      </c>
      <c r="X58" s="2">
        <v>2</v>
      </c>
      <c r="Y58" s="2">
        <v>2</v>
      </c>
      <c r="Z58" s="2">
        <v>4</v>
      </c>
      <c r="AA58" s="2">
        <v>1</v>
      </c>
      <c r="AB58" s="2">
        <v>1</v>
      </c>
      <c r="AC58" s="2">
        <v>1</v>
      </c>
      <c r="AD58" s="2">
        <v>2</v>
      </c>
      <c r="AE58" s="2">
        <v>4</v>
      </c>
      <c r="AF58" s="2"/>
      <c r="AG58" s="2"/>
      <c r="AH58" s="2"/>
      <c r="AI58" s="2"/>
      <c r="AJ58" s="2">
        <v>4</v>
      </c>
      <c r="AK58" s="2"/>
      <c r="AL58" s="2"/>
      <c r="AM58" s="2"/>
      <c r="AN58" s="2"/>
      <c r="AO58" s="2">
        <v>4</v>
      </c>
      <c r="AP58" s="2"/>
      <c r="AQ58" s="2"/>
      <c r="AR58" s="2"/>
      <c r="AS58" s="2"/>
      <c r="AT58" s="2">
        <v>4</v>
      </c>
      <c r="AU58" s="2"/>
      <c r="AV58" s="2"/>
      <c r="AW58" s="2"/>
      <c r="AX58" s="2"/>
      <c r="AY58" s="2">
        <v>4</v>
      </c>
      <c r="AZ58" s="2"/>
      <c r="BA58" s="2"/>
      <c r="BB58" s="2"/>
      <c r="BC58" s="2"/>
    </row>
    <row r="59" spans="1:55" ht="12.75">
      <c r="A59" s="2">
        <v>5</v>
      </c>
      <c r="B59" s="2">
        <v>2</v>
      </c>
      <c r="C59" s="2">
        <v>1</v>
      </c>
      <c r="D59" s="2">
        <v>1</v>
      </c>
      <c r="E59" s="2">
        <v>1</v>
      </c>
      <c r="F59" s="2">
        <v>5</v>
      </c>
      <c r="G59" s="2">
        <v>1</v>
      </c>
      <c r="H59" s="2">
        <v>1</v>
      </c>
      <c r="I59" s="2">
        <v>1</v>
      </c>
      <c r="J59" s="2">
        <v>1</v>
      </c>
      <c r="K59" s="2">
        <v>5</v>
      </c>
      <c r="L59" s="2">
        <v>1</v>
      </c>
      <c r="M59" s="2">
        <v>1</v>
      </c>
      <c r="N59" s="2">
        <v>1</v>
      </c>
      <c r="O59" s="2">
        <v>1</v>
      </c>
      <c r="P59" s="2">
        <v>5</v>
      </c>
      <c r="Q59" s="2">
        <v>2</v>
      </c>
      <c r="R59" s="2">
        <v>1</v>
      </c>
      <c r="S59" s="2">
        <v>1</v>
      </c>
      <c r="T59" s="2">
        <v>1</v>
      </c>
      <c r="U59" s="2">
        <v>5</v>
      </c>
      <c r="V59" s="2">
        <v>1</v>
      </c>
      <c r="W59" s="2">
        <v>1</v>
      </c>
      <c r="X59" s="2">
        <v>1</v>
      </c>
      <c r="Y59" s="2">
        <v>1</v>
      </c>
      <c r="Z59" s="2">
        <v>5</v>
      </c>
      <c r="AA59" s="2">
        <v>1</v>
      </c>
      <c r="AB59" s="2">
        <v>1</v>
      </c>
      <c r="AC59" s="2">
        <v>1</v>
      </c>
      <c r="AD59" s="2">
        <v>2</v>
      </c>
      <c r="AE59" s="2">
        <v>5</v>
      </c>
      <c r="AF59" s="2"/>
      <c r="AG59" s="2"/>
      <c r="AH59" s="2"/>
      <c r="AI59" s="2"/>
      <c r="AJ59" s="2">
        <v>5</v>
      </c>
      <c r="AK59" s="2"/>
      <c r="AL59" s="2"/>
      <c r="AM59" s="2"/>
      <c r="AN59" s="2"/>
      <c r="AO59" s="2">
        <v>5</v>
      </c>
      <c r="AP59" s="2"/>
      <c r="AQ59" s="2"/>
      <c r="AR59" s="2"/>
      <c r="AS59" s="2"/>
      <c r="AT59" s="2">
        <v>5</v>
      </c>
      <c r="AU59" s="2"/>
      <c r="AV59" s="2"/>
      <c r="AW59" s="2"/>
      <c r="AX59" s="2"/>
      <c r="AY59" s="2">
        <v>5</v>
      </c>
      <c r="AZ59" s="2"/>
      <c r="BA59" s="2"/>
      <c r="BB59" s="2"/>
      <c r="BC59" s="2"/>
    </row>
    <row r="60" spans="1:55" ht="12.75">
      <c r="A60" s="2">
        <v>6</v>
      </c>
      <c r="B60" s="2">
        <v>1</v>
      </c>
      <c r="C60" s="2">
        <v>2</v>
      </c>
      <c r="D60" s="2">
        <v>1</v>
      </c>
      <c r="E60" s="2">
        <v>2</v>
      </c>
      <c r="F60" s="2">
        <v>6</v>
      </c>
      <c r="G60" s="2">
        <v>2</v>
      </c>
      <c r="H60" s="2">
        <v>1</v>
      </c>
      <c r="I60" s="2">
        <v>2</v>
      </c>
      <c r="J60" s="2">
        <v>1</v>
      </c>
      <c r="K60" s="2">
        <v>6</v>
      </c>
      <c r="L60" s="2">
        <v>1</v>
      </c>
      <c r="M60" s="2">
        <v>2</v>
      </c>
      <c r="N60" s="2">
        <v>1</v>
      </c>
      <c r="O60" s="2">
        <v>2</v>
      </c>
      <c r="P60" s="2">
        <v>6</v>
      </c>
      <c r="Q60" s="2">
        <v>1</v>
      </c>
      <c r="R60" s="2">
        <v>1</v>
      </c>
      <c r="S60" s="2">
        <v>1</v>
      </c>
      <c r="T60" s="2">
        <v>2</v>
      </c>
      <c r="U60" s="2">
        <v>6</v>
      </c>
      <c r="V60" s="2">
        <v>3</v>
      </c>
      <c r="W60" s="2">
        <v>1</v>
      </c>
      <c r="X60" s="2">
        <v>1</v>
      </c>
      <c r="Y60" s="2">
        <v>1</v>
      </c>
      <c r="Z60" s="2">
        <v>6</v>
      </c>
      <c r="AA60" s="2">
        <v>1</v>
      </c>
      <c r="AB60" s="2">
        <v>1</v>
      </c>
      <c r="AC60" s="2">
        <v>4</v>
      </c>
      <c r="AD60" s="2">
        <v>1</v>
      </c>
      <c r="AE60" s="2">
        <v>6</v>
      </c>
      <c r="AF60" s="2"/>
      <c r="AG60" s="2"/>
      <c r="AH60" s="2"/>
      <c r="AI60" s="2"/>
      <c r="AJ60" s="2">
        <v>6</v>
      </c>
      <c r="AK60" s="2"/>
      <c r="AL60" s="2"/>
      <c r="AM60" s="2"/>
      <c r="AN60" s="2"/>
      <c r="AO60" s="2">
        <v>6</v>
      </c>
      <c r="AP60" s="2"/>
      <c r="AQ60" s="2"/>
      <c r="AR60" s="2"/>
      <c r="AS60" s="2"/>
      <c r="AT60" s="2">
        <v>6</v>
      </c>
      <c r="AU60" s="2"/>
      <c r="AV60" s="2"/>
      <c r="AW60" s="2"/>
      <c r="AX60" s="2"/>
      <c r="AY60" s="2">
        <v>6</v>
      </c>
      <c r="AZ60" s="2"/>
      <c r="BA60" s="2"/>
      <c r="BB60" s="2"/>
      <c r="BC60" s="2"/>
    </row>
    <row r="61" spans="1:55" ht="12.75">
      <c r="A61" s="2">
        <v>7</v>
      </c>
      <c r="B61" s="2">
        <v>1</v>
      </c>
      <c r="C61" s="2">
        <v>1</v>
      </c>
      <c r="D61" s="2">
        <v>1</v>
      </c>
      <c r="E61" s="2">
        <v>1</v>
      </c>
      <c r="F61" s="2">
        <v>7</v>
      </c>
      <c r="G61" s="2">
        <v>1</v>
      </c>
      <c r="H61" s="2">
        <v>1</v>
      </c>
      <c r="I61" s="2">
        <v>1</v>
      </c>
      <c r="J61" s="2">
        <v>1</v>
      </c>
      <c r="K61" s="2">
        <v>7</v>
      </c>
      <c r="L61" s="2">
        <v>1</v>
      </c>
      <c r="M61" s="2">
        <v>1</v>
      </c>
      <c r="N61" s="2">
        <v>1</v>
      </c>
      <c r="O61" s="2">
        <v>1</v>
      </c>
      <c r="P61" s="2">
        <v>7</v>
      </c>
      <c r="Q61" s="2">
        <v>2</v>
      </c>
      <c r="R61" s="2">
        <v>1</v>
      </c>
      <c r="S61" s="2">
        <v>1</v>
      </c>
      <c r="T61" s="2">
        <v>2</v>
      </c>
      <c r="U61" s="2">
        <v>7</v>
      </c>
      <c r="V61" s="2">
        <v>1</v>
      </c>
      <c r="W61" s="2">
        <v>1</v>
      </c>
      <c r="X61" s="2">
        <v>1</v>
      </c>
      <c r="Y61" s="2">
        <v>1</v>
      </c>
      <c r="Z61" s="2">
        <v>7</v>
      </c>
      <c r="AA61" s="2">
        <v>1</v>
      </c>
      <c r="AB61" s="2">
        <v>1</v>
      </c>
      <c r="AC61" s="2">
        <v>1</v>
      </c>
      <c r="AD61" s="2">
        <v>1</v>
      </c>
      <c r="AE61" s="2">
        <v>7</v>
      </c>
      <c r="AF61" s="2"/>
      <c r="AG61" s="2"/>
      <c r="AH61" s="2"/>
      <c r="AI61" s="2"/>
      <c r="AJ61" s="2">
        <v>7</v>
      </c>
      <c r="AK61" s="2"/>
      <c r="AL61" s="2"/>
      <c r="AM61" s="2"/>
      <c r="AN61" s="2"/>
      <c r="AO61" s="2">
        <v>7</v>
      </c>
      <c r="AP61" s="2"/>
      <c r="AQ61" s="2"/>
      <c r="AR61" s="2"/>
      <c r="AS61" s="2"/>
      <c r="AT61" s="2">
        <v>7</v>
      </c>
      <c r="AU61" s="2"/>
      <c r="AV61" s="2"/>
      <c r="AW61" s="2"/>
      <c r="AX61" s="2"/>
      <c r="AY61" s="2">
        <v>7</v>
      </c>
      <c r="AZ61" s="2"/>
      <c r="BA61" s="2"/>
      <c r="BB61" s="2"/>
      <c r="BC61" s="2"/>
    </row>
    <row r="62" spans="1:55" ht="12.75">
      <c r="A62" s="2">
        <v>8</v>
      </c>
      <c r="B62" s="2">
        <v>1</v>
      </c>
      <c r="C62" s="2">
        <v>1</v>
      </c>
      <c r="D62" s="2">
        <v>1</v>
      </c>
      <c r="E62" s="2">
        <v>1</v>
      </c>
      <c r="F62" s="2">
        <v>8</v>
      </c>
      <c r="G62" s="2">
        <v>1</v>
      </c>
      <c r="H62" s="2">
        <v>2</v>
      </c>
      <c r="I62" s="2">
        <v>1</v>
      </c>
      <c r="J62" s="2">
        <v>2</v>
      </c>
      <c r="K62" s="2">
        <v>8</v>
      </c>
      <c r="L62" s="2">
        <v>1</v>
      </c>
      <c r="M62" s="2">
        <v>1</v>
      </c>
      <c r="N62" s="2">
        <v>1</v>
      </c>
      <c r="O62" s="2">
        <v>1</v>
      </c>
      <c r="P62" s="2">
        <v>8</v>
      </c>
      <c r="Q62" s="2">
        <v>1</v>
      </c>
      <c r="R62" s="2">
        <v>1</v>
      </c>
      <c r="S62" s="2">
        <v>2</v>
      </c>
      <c r="T62" s="2">
        <v>1</v>
      </c>
      <c r="U62" s="2">
        <v>8</v>
      </c>
      <c r="V62" s="2">
        <v>1</v>
      </c>
      <c r="W62" s="2">
        <v>1</v>
      </c>
      <c r="X62" s="2">
        <v>1</v>
      </c>
      <c r="Y62" s="2">
        <v>1</v>
      </c>
      <c r="Z62" s="2">
        <v>8</v>
      </c>
      <c r="AA62" s="2">
        <v>3</v>
      </c>
      <c r="AB62" s="2">
        <v>1</v>
      </c>
      <c r="AC62" s="2">
        <v>2</v>
      </c>
      <c r="AD62" s="2">
        <v>2</v>
      </c>
      <c r="AE62" s="2">
        <v>8</v>
      </c>
      <c r="AF62" s="2"/>
      <c r="AG62" s="2"/>
      <c r="AH62" s="2"/>
      <c r="AI62" s="2"/>
      <c r="AJ62" s="2">
        <v>8</v>
      </c>
      <c r="AK62" s="2"/>
      <c r="AL62" s="2"/>
      <c r="AM62" s="2"/>
      <c r="AN62" s="2"/>
      <c r="AO62" s="2">
        <v>8</v>
      </c>
      <c r="AP62" s="2"/>
      <c r="AQ62" s="2"/>
      <c r="AR62" s="2"/>
      <c r="AS62" s="2"/>
      <c r="AT62" s="2">
        <v>8</v>
      </c>
      <c r="AU62" s="2"/>
      <c r="AV62" s="2"/>
      <c r="AW62" s="2"/>
      <c r="AX62" s="2"/>
      <c r="AY62" s="2">
        <v>8</v>
      </c>
      <c r="AZ62" s="2"/>
      <c r="BA62" s="2"/>
      <c r="BB62" s="2"/>
      <c r="BC62" s="2"/>
    </row>
    <row r="63" spans="1:55" ht="12.75">
      <c r="A63" s="2">
        <v>9</v>
      </c>
      <c r="B63" s="2">
        <v>2</v>
      </c>
      <c r="C63" s="2">
        <v>2</v>
      </c>
      <c r="D63" s="2">
        <v>2</v>
      </c>
      <c r="E63" s="2">
        <v>1</v>
      </c>
      <c r="F63" s="2">
        <v>9</v>
      </c>
      <c r="G63" s="2">
        <v>1</v>
      </c>
      <c r="H63" s="2">
        <v>1</v>
      </c>
      <c r="I63" s="2">
        <v>1</v>
      </c>
      <c r="J63" s="2">
        <v>1</v>
      </c>
      <c r="K63" s="2">
        <v>9</v>
      </c>
      <c r="L63" s="2">
        <v>1</v>
      </c>
      <c r="M63" s="2">
        <v>1</v>
      </c>
      <c r="N63" s="2">
        <v>2</v>
      </c>
      <c r="O63" s="2">
        <v>2</v>
      </c>
      <c r="P63" s="2">
        <v>9</v>
      </c>
      <c r="Q63" s="2">
        <v>2</v>
      </c>
      <c r="R63" s="2">
        <v>2</v>
      </c>
      <c r="S63" s="2">
        <v>2</v>
      </c>
      <c r="T63" s="2">
        <v>1</v>
      </c>
      <c r="U63" s="2">
        <v>9</v>
      </c>
      <c r="V63" s="2">
        <v>2</v>
      </c>
      <c r="W63" s="2">
        <v>2</v>
      </c>
      <c r="X63" s="2">
        <v>2</v>
      </c>
      <c r="Y63" s="2">
        <v>2</v>
      </c>
      <c r="Z63" s="2">
        <v>9</v>
      </c>
      <c r="AA63" s="2">
        <v>1</v>
      </c>
      <c r="AB63" s="2">
        <v>2</v>
      </c>
      <c r="AC63" s="2">
        <v>2</v>
      </c>
      <c r="AD63" s="2">
        <v>1</v>
      </c>
      <c r="AE63" s="2">
        <v>9</v>
      </c>
      <c r="AF63" s="2"/>
      <c r="AG63" s="2"/>
      <c r="AH63" s="2"/>
      <c r="AI63" s="2"/>
      <c r="AJ63" s="2">
        <v>9</v>
      </c>
      <c r="AK63" s="2"/>
      <c r="AL63" s="2"/>
      <c r="AM63" s="2"/>
      <c r="AN63" s="2"/>
      <c r="AO63" s="2">
        <v>9</v>
      </c>
      <c r="AP63" s="2"/>
      <c r="AQ63" s="2"/>
      <c r="AR63" s="2"/>
      <c r="AS63" s="2"/>
      <c r="AT63" s="2">
        <v>9</v>
      </c>
      <c r="AU63" s="2"/>
      <c r="AV63" s="2"/>
      <c r="AW63" s="2"/>
      <c r="AX63" s="2"/>
      <c r="AY63" s="2">
        <v>9</v>
      </c>
      <c r="AZ63" s="2"/>
      <c r="BA63" s="2"/>
      <c r="BB63" s="2"/>
      <c r="BC63" s="2"/>
    </row>
    <row r="64" spans="1:55" ht="12.75">
      <c r="A64" s="2">
        <v>10</v>
      </c>
      <c r="B64" s="2">
        <v>1</v>
      </c>
      <c r="C64" s="2">
        <v>1</v>
      </c>
      <c r="D64" s="2">
        <v>1</v>
      </c>
      <c r="E64" s="2">
        <v>1</v>
      </c>
      <c r="F64" s="2">
        <v>10</v>
      </c>
      <c r="G64" s="2">
        <v>1</v>
      </c>
      <c r="H64" s="2">
        <v>1</v>
      </c>
      <c r="I64" s="2">
        <v>1</v>
      </c>
      <c r="J64" s="2">
        <v>1</v>
      </c>
      <c r="K64" s="2">
        <v>10</v>
      </c>
      <c r="L64" s="2">
        <v>1</v>
      </c>
      <c r="M64" s="2">
        <v>1</v>
      </c>
      <c r="N64" s="2">
        <v>2</v>
      </c>
      <c r="O64" s="2">
        <v>1</v>
      </c>
      <c r="P64" s="2">
        <v>10</v>
      </c>
      <c r="Q64" s="2">
        <v>1</v>
      </c>
      <c r="R64" s="2">
        <v>1</v>
      </c>
      <c r="S64" s="2">
        <v>1</v>
      </c>
      <c r="T64" s="2">
        <v>1</v>
      </c>
      <c r="U64" s="2">
        <v>10</v>
      </c>
      <c r="V64" s="2">
        <v>1</v>
      </c>
      <c r="W64" s="2">
        <v>1</v>
      </c>
      <c r="X64" s="2">
        <v>1</v>
      </c>
      <c r="Y64" s="2">
        <v>1</v>
      </c>
      <c r="Z64" s="2">
        <v>10</v>
      </c>
      <c r="AA64" s="2">
        <v>1</v>
      </c>
      <c r="AB64" s="2">
        <v>1</v>
      </c>
      <c r="AC64" s="2">
        <v>1</v>
      </c>
      <c r="AD64" s="2">
        <v>1</v>
      </c>
      <c r="AE64" s="2">
        <v>10</v>
      </c>
      <c r="AF64" s="2"/>
      <c r="AG64" s="2"/>
      <c r="AH64" s="2"/>
      <c r="AI64" s="2"/>
      <c r="AJ64" s="2">
        <v>10</v>
      </c>
      <c r="AK64" s="2"/>
      <c r="AL64" s="2"/>
      <c r="AM64" s="2"/>
      <c r="AN64" s="2"/>
      <c r="AO64" s="2">
        <v>10</v>
      </c>
      <c r="AP64" s="2"/>
      <c r="AQ64" s="2"/>
      <c r="AR64" s="2"/>
      <c r="AS64" s="2"/>
      <c r="AT64" s="2">
        <v>10</v>
      </c>
      <c r="AU64" s="2"/>
      <c r="AV64" s="2"/>
      <c r="AW64" s="2"/>
      <c r="AX64" s="2"/>
      <c r="AY64" s="2">
        <v>10</v>
      </c>
      <c r="AZ64" s="2"/>
      <c r="BA64" s="2"/>
      <c r="BB64" s="2"/>
      <c r="BC64" s="2"/>
    </row>
    <row r="65" spans="1:55" ht="12.75">
      <c r="A65" s="2">
        <v>11</v>
      </c>
      <c r="B65" s="2">
        <v>1</v>
      </c>
      <c r="C65" s="2">
        <v>1</v>
      </c>
      <c r="D65" s="2">
        <v>1</v>
      </c>
      <c r="E65" s="2">
        <v>1</v>
      </c>
      <c r="F65" s="2">
        <v>11</v>
      </c>
      <c r="G65" s="2">
        <v>1</v>
      </c>
      <c r="H65" s="2">
        <v>1</v>
      </c>
      <c r="I65" s="2">
        <v>1</v>
      </c>
      <c r="J65" s="2">
        <v>1</v>
      </c>
      <c r="K65" s="2">
        <v>11</v>
      </c>
      <c r="L65" s="2">
        <v>1</v>
      </c>
      <c r="M65" s="2">
        <v>1</v>
      </c>
      <c r="N65" s="2">
        <v>1</v>
      </c>
      <c r="O65" s="2">
        <v>1</v>
      </c>
      <c r="P65" s="2">
        <v>11</v>
      </c>
      <c r="Q65" s="2">
        <v>1</v>
      </c>
      <c r="R65" s="2">
        <v>1</v>
      </c>
      <c r="S65" s="2">
        <v>1</v>
      </c>
      <c r="T65" s="2">
        <v>1</v>
      </c>
      <c r="U65" s="2">
        <v>11</v>
      </c>
      <c r="V65" s="2">
        <v>1</v>
      </c>
      <c r="W65" s="2">
        <v>1</v>
      </c>
      <c r="X65" s="2">
        <v>1</v>
      </c>
      <c r="Y65" s="2">
        <v>1</v>
      </c>
      <c r="Z65" s="2">
        <v>11</v>
      </c>
      <c r="AA65" s="2">
        <v>1</v>
      </c>
      <c r="AB65" s="2">
        <v>1</v>
      </c>
      <c r="AC65" s="2">
        <v>1</v>
      </c>
      <c r="AD65" s="2">
        <v>1</v>
      </c>
      <c r="AE65" s="2">
        <v>11</v>
      </c>
      <c r="AF65" s="2"/>
      <c r="AG65" s="2"/>
      <c r="AH65" s="2"/>
      <c r="AI65" s="2"/>
      <c r="AJ65" s="2">
        <v>11</v>
      </c>
      <c r="AK65" s="2"/>
      <c r="AL65" s="2"/>
      <c r="AM65" s="2"/>
      <c r="AN65" s="2"/>
      <c r="AO65" s="2">
        <v>11</v>
      </c>
      <c r="AP65" s="2"/>
      <c r="AQ65" s="2"/>
      <c r="AR65" s="2"/>
      <c r="AS65" s="2"/>
      <c r="AT65" s="2">
        <v>11</v>
      </c>
      <c r="AU65" s="2"/>
      <c r="AV65" s="2"/>
      <c r="AW65" s="2"/>
      <c r="AX65" s="2"/>
      <c r="AY65" s="2">
        <v>11</v>
      </c>
      <c r="AZ65" s="2"/>
      <c r="BA65" s="2"/>
      <c r="BB65" s="2"/>
      <c r="BC65" s="2"/>
    </row>
    <row r="66" spans="1:55" ht="12.75">
      <c r="A66" s="2">
        <v>12</v>
      </c>
      <c r="B66" s="2">
        <v>1</v>
      </c>
      <c r="C66" s="2">
        <v>2</v>
      </c>
      <c r="D66" s="2">
        <v>2</v>
      </c>
      <c r="E66" s="2">
        <v>1</v>
      </c>
      <c r="F66" s="2">
        <v>12</v>
      </c>
      <c r="G66" s="2">
        <v>2</v>
      </c>
      <c r="H66" s="2">
        <v>1</v>
      </c>
      <c r="I66" s="2">
        <v>1</v>
      </c>
      <c r="J66" s="2">
        <v>1</v>
      </c>
      <c r="K66" s="2">
        <v>12</v>
      </c>
      <c r="L66" s="2">
        <v>1</v>
      </c>
      <c r="M66" s="2">
        <v>1</v>
      </c>
      <c r="N66" s="2">
        <v>1</v>
      </c>
      <c r="O66" s="2">
        <v>1</v>
      </c>
      <c r="P66" s="2">
        <v>12</v>
      </c>
      <c r="Q66" s="2">
        <v>1</v>
      </c>
      <c r="R66" s="2">
        <v>1</v>
      </c>
      <c r="S66" s="2">
        <v>1</v>
      </c>
      <c r="T66" s="2">
        <v>1</v>
      </c>
      <c r="U66" s="2">
        <v>12</v>
      </c>
      <c r="V66" s="2">
        <v>1</v>
      </c>
      <c r="W66" s="2">
        <v>1</v>
      </c>
      <c r="X66" s="2">
        <v>1</v>
      </c>
      <c r="Y66" s="2">
        <v>1</v>
      </c>
      <c r="Z66" s="2">
        <v>12</v>
      </c>
      <c r="AA66" s="2">
        <v>1</v>
      </c>
      <c r="AB66" s="2">
        <v>1</v>
      </c>
      <c r="AC66" s="2">
        <v>1</v>
      </c>
      <c r="AD66" s="2">
        <v>2</v>
      </c>
      <c r="AE66" s="2">
        <v>12</v>
      </c>
      <c r="AF66" s="2"/>
      <c r="AG66" s="2"/>
      <c r="AH66" s="2"/>
      <c r="AI66" s="2"/>
      <c r="AJ66" s="2">
        <v>12</v>
      </c>
      <c r="AK66" s="2"/>
      <c r="AL66" s="2"/>
      <c r="AM66" s="2"/>
      <c r="AN66" s="2"/>
      <c r="AO66" s="2">
        <v>12</v>
      </c>
      <c r="AP66" s="2"/>
      <c r="AQ66" s="2"/>
      <c r="AR66" s="2"/>
      <c r="AS66" s="2"/>
      <c r="AT66" s="2">
        <v>12</v>
      </c>
      <c r="AU66" s="2"/>
      <c r="AV66" s="2"/>
      <c r="AW66" s="2"/>
      <c r="AX66" s="2"/>
      <c r="AY66" s="2">
        <v>12</v>
      </c>
      <c r="AZ66" s="2"/>
      <c r="BA66" s="2"/>
      <c r="BB66" s="2"/>
      <c r="BC66" s="2"/>
    </row>
    <row r="67" spans="1:55" ht="12.75">
      <c r="A67" s="2">
        <v>13</v>
      </c>
      <c r="B67" s="2">
        <v>2</v>
      </c>
      <c r="C67" s="2">
        <v>1</v>
      </c>
      <c r="D67" s="2">
        <v>2</v>
      </c>
      <c r="E67" s="2">
        <v>2</v>
      </c>
      <c r="F67" s="2">
        <v>13</v>
      </c>
      <c r="G67" s="2">
        <v>1</v>
      </c>
      <c r="H67" s="2">
        <v>1</v>
      </c>
      <c r="I67" s="2">
        <v>2</v>
      </c>
      <c r="J67" s="2">
        <v>2</v>
      </c>
      <c r="K67" s="2">
        <v>13</v>
      </c>
      <c r="L67" s="2">
        <v>2</v>
      </c>
      <c r="M67" s="2">
        <v>2</v>
      </c>
      <c r="N67" s="2">
        <v>1</v>
      </c>
      <c r="O67" s="2">
        <v>2</v>
      </c>
      <c r="P67" s="2">
        <v>13</v>
      </c>
      <c r="Q67" s="2">
        <v>2</v>
      </c>
      <c r="R67" s="2">
        <v>1</v>
      </c>
      <c r="S67" s="2">
        <v>1</v>
      </c>
      <c r="T67" s="2">
        <v>2</v>
      </c>
      <c r="U67" s="2">
        <v>13</v>
      </c>
      <c r="V67" s="2">
        <v>1</v>
      </c>
      <c r="W67" s="2">
        <v>2</v>
      </c>
      <c r="X67" s="2">
        <v>1</v>
      </c>
      <c r="Y67" s="2">
        <v>2</v>
      </c>
      <c r="Z67" s="2">
        <v>13</v>
      </c>
      <c r="AA67" s="2">
        <v>2</v>
      </c>
      <c r="AB67" s="2">
        <v>1</v>
      </c>
      <c r="AC67" s="2">
        <v>1</v>
      </c>
      <c r="AD67" s="2">
        <v>2</v>
      </c>
      <c r="AE67" s="2">
        <v>13</v>
      </c>
      <c r="AF67" s="2"/>
      <c r="AG67" s="2"/>
      <c r="AH67" s="2"/>
      <c r="AI67" s="2"/>
      <c r="AJ67" s="2">
        <v>13</v>
      </c>
      <c r="AK67" s="2"/>
      <c r="AL67" s="2"/>
      <c r="AM67" s="2"/>
      <c r="AN67" s="2"/>
      <c r="AO67" s="2">
        <v>13</v>
      </c>
      <c r="AP67" s="2"/>
      <c r="AQ67" s="2"/>
      <c r="AR67" s="2"/>
      <c r="AS67" s="2"/>
      <c r="AT67" s="2">
        <v>13</v>
      </c>
      <c r="AU67" s="2"/>
      <c r="AV67" s="2"/>
      <c r="AW67" s="2"/>
      <c r="AX67" s="2"/>
      <c r="AY67" s="2">
        <v>13</v>
      </c>
      <c r="AZ67" s="2"/>
      <c r="BA67" s="2"/>
      <c r="BB67" s="2"/>
      <c r="BC67" s="2"/>
    </row>
    <row r="68" spans="1:55" ht="12.75">
      <c r="A68" s="2">
        <v>14</v>
      </c>
      <c r="B68" s="2">
        <v>1</v>
      </c>
      <c r="C68" s="2">
        <v>1</v>
      </c>
      <c r="D68" s="2">
        <v>1</v>
      </c>
      <c r="E68" s="2">
        <v>2</v>
      </c>
      <c r="F68" s="2">
        <v>14</v>
      </c>
      <c r="G68" s="2">
        <v>1</v>
      </c>
      <c r="H68" s="2">
        <v>2</v>
      </c>
      <c r="I68" s="2">
        <v>2</v>
      </c>
      <c r="J68" s="2">
        <v>1</v>
      </c>
      <c r="K68" s="2">
        <v>14</v>
      </c>
      <c r="L68" s="2">
        <v>1</v>
      </c>
      <c r="M68" s="2">
        <v>1</v>
      </c>
      <c r="N68" s="2">
        <v>1</v>
      </c>
      <c r="O68" s="2">
        <v>1</v>
      </c>
      <c r="P68" s="2">
        <v>14</v>
      </c>
      <c r="Q68" s="2">
        <v>1</v>
      </c>
      <c r="R68" s="2">
        <v>1</v>
      </c>
      <c r="S68" s="2">
        <v>2</v>
      </c>
      <c r="T68" s="2">
        <v>1</v>
      </c>
      <c r="U68" s="2">
        <v>14</v>
      </c>
      <c r="V68" s="2">
        <v>1</v>
      </c>
      <c r="W68" s="2">
        <v>1</v>
      </c>
      <c r="X68" s="2">
        <v>1</v>
      </c>
      <c r="Y68" s="2">
        <v>1</v>
      </c>
      <c r="Z68" s="2">
        <v>14</v>
      </c>
      <c r="AA68" s="2">
        <v>1</v>
      </c>
      <c r="AB68" s="2">
        <v>1</v>
      </c>
      <c r="AC68" s="2">
        <v>1</v>
      </c>
      <c r="AD68" s="2">
        <v>1</v>
      </c>
      <c r="AE68" s="2">
        <v>14</v>
      </c>
      <c r="AF68" s="2"/>
      <c r="AG68" s="2"/>
      <c r="AH68" s="2"/>
      <c r="AI68" s="2"/>
      <c r="AJ68" s="2">
        <v>14</v>
      </c>
      <c r="AK68" s="2"/>
      <c r="AL68" s="2"/>
      <c r="AM68" s="2"/>
      <c r="AN68" s="2"/>
      <c r="AO68" s="2">
        <v>14</v>
      </c>
      <c r="AP68" s="2"/>
      <c r="AQ68" s="2"/>
      <c r="AR68" s="2"/>
      <c r="AS68" s="2"/>
      <c r="AT68" s="2">
        <v>14</v>
      </c>
      <c r="AU68" s="2"/>
      <c r="AV68" s="2"/>
      <c r="AW68" s="2"/>
      <c r="AX68" s="2"/>
      <c r="AY68" s="2">
        <v>14</v>
      </c>
      <c r="AZ68" s="2"/>
      <c r="BA68" s="2"/>
      <c r="BB68" s="2"/>
      <c r="BC68" s="2"/>
    </row>
    <row r="69" spans="1:55" ht="12.75">
      <c r="A69" s="2">
        <v>15</v>
      </c>
      <c r="B69" s="2">
        <v>1</v>
      </c>
      <c r="C69" s="2">
        <v>2</v>
      </c>
      <c r="D69" s="2">
        <v>3</v>
      </c>
      <c r="E69" s="2">
        <v>2</v>
      </c>
      <c r="F69" s="2">
        <v>15</v>
      </c>
      <c r="G69" s="2">
        <v>2</v>
      </c>
      <c r="H69" s="2">
        <v>2</v>
      </c>
      <c r="I69" s="2">
        <v>2</v>
      </c>
      <c r="J69" s="2">
        <v>1</v>
      </c>
      <c r="K69" s="2">
        <v>15</v>
      </c>
      <c r="L69" s="2">
        <v>2</v>
      </c>
      <c r="M69" s="2">
        <v>2</v>
      </c>
      <c r="N69" s="2">
        <v>2</v>
      </c>
      <c r="O69" s="2">
        <v>2</v>
      </c>
      <c r="P69" s="2">
        <v>15</v>
      </c>
      <c r="Q69" s="2">
        <v>2</v>
      </c>
      <c r="R69" s="2">
        <v>2</v>
      </c>
      <c r="S69" s="2">
        <v>2</v>
      </c>
      <c r="T69" s="2">
        <v>1</v>
      </c>
      <c r="U69" s="2">
        <v>15</v>
      </c>
      <c r="V69" s="2">
        <v>2</v>
      </c>
      <c r="W69" s="2">
        <v>1</v>
      </c>
      <c r="X69" s="2">
        <v>1</v>
      </c>
      <c r="Y69" s="2">
        <v>2</v>
      </c>
      <c r="Z69" s="2">
        <v>15</v>
      </c>
      <c r="AA69" s="2">
        <v>1</v>
      </c>
      <c r="AB69" s="2">
        <v>2</v>
      </c>
      <c r="AC69" s="2">
        <v>2</v>
      </c>
      <c r="AD69" s="2">
        <v>2</v>
      </c>
      <c r="AE69" s="2">
        <v>15</v>
      </c>
      <c r="AF69" s="2"/>
      <c r="AG69" s="2"/>
      <c r="AH69" s="2"/>
      <c r="AI69" s="2"/>
      <c r="AJ69" s="2">
        <v>15</v>
      </c>
      <c r="AK69" s="2"/>
      <c r="AL69" s="2"/>
      <c r="AM69" s="2"/>
      <c r="AN69" s="2"/>
      <c r="AO69" s="2">
        <v>15</v>
      </c>
      <c r="AP69" s="2"/>
      <c r="AQ69" s="2"/>
      <c r="AR69" s="2"/>
      <c r="AS69" s="2"/>
      <c r="AT69" s="2">
        <v>15</v>
      </c>
      <c r="AU69" s="2"/>
      <c r="AV69" s="2"/>
      <c r="AW69" s="2"/>
      <c r="AX69" s="2"/>
      <c r="AY69" s="2">
        <v>15</v>
      </c>
      <c r="AZ69" s="2"/>
      <c r="BA69" s="2"/>
      <c r="BB69" s="2"/>
      <c r="BC69" s="2"/>
    </row>
    <row r="70" spans="1:55" ht="12.75">
      <c r="A70" s="2">
        <v>16</v>
      </c>
      <c r="B70" s="2">
        <v>1</v>
      </c>
      <c r="C70" s="2">
        <v>1</v>
      </c>
      <c r="D70" s="2">
        <v>1</v>
      </c>
      <c r="E70" s="2">
        <v>2</v>
      </c>
      <c r="F70" s="2">
        <v>16</v>
      </c>
      <c r="G70" s="2">
        <v>1</v>
      </c>
      <c r="H70" s="2">
        <v>1</v>
      </c>
      <c r="I70" s="2">
        <v>1</v>
      </c>
      <c r="J70" s="2">
        <v>1</v>
      </c>
      <c r="K70" s="2">
        <v>16</v>
      </c>
      <c r="L70" s="2">
        <v>1</v>
      </c>
      <c r="M70" s="2">
        <v>1</v>
      </c>
      <c r="N70" s="2">
        <v>1</v>
      </c>
      <c r="O70" s="2">
        <v>1</v>
      </c>
      <c r="P70" s="2">
        <v>16</v>
      </c>
      <c r="Q70" s="2">
        <v>1</v>
      </c>
      <c r="R70" s="2">
        <v>1</v>
      </c>
      <c r="S70" s="2">
        <v>1</v>
      </c>
      <c r="T70" s="2">
        <v>1</v>
      </c>
      <c r="U70" s="2">
        <v>16</v>
      </c>
      <c r="V70" s="2">
        <v>2</v>
      </c>
      <c r="W70" s="2">
        <v>1</v>
      </c>
      <c r="X70" s="2">
        <v>2</v>
      </c>
      <c r="Y70" s="2">
        <v>2</v>
      </c>
      <c r="Z70" s="2">
        <v>16</v>
      </c>
      <c r="AA70" s="2">
        <v>2</v>
      </c>
      <c r="AB70" s="2">
        <v>1</v>
      </c>
      <c r="AC70" s="2">
        <v>2</v>
      </c>
      <c r="AD70" s="2">
        <v>1</v>
      </c>
      <c r="AE70" s="2">
        <v>16</v>
      </c>
      <c r="AF70" s="2"/>
      <c r="AG70" s="2"/>
      <c r="AH70" s="2"/>
      <c r="AI70" s="2"/>
      <c r="AJ70" s="2">
        <v>16</v>
      </c>
      <c r="AK70" s="2"/>
      <c r="AL70" s="2"/>
      <c r="AM70" s="2"/>
      <c r="AN70" s="2"/>
      <c r="AO70" s="2">
        <v>16</v>
      </c>
      <c r="AP70" s="2"/>
      <c r="AQ70" s="2"/>
      <c r="AR70" s="2"/>
      <c r="AS70" s="2"/>
      <c r="AT70" s="2">
        <v>16</v>
      </c>
      <c r="AU70" s="2"/>
      <c r="AV70" s="2"/>
      <c r="AW70" s="2"/>
      <c r="AX70" s="2"/>
      <c r="AY70" s="2">
        <v>16</v>
      </c>
      <c r="AZ70" s="2"/>
      <c r="BA70" s="2"/>
      <c r="BB70" s="2"/>
      <c r="BC70" s="2"/>
    </row>
    <row r="71" spans="1:55" ht="12.75">
      <c r="A71" s="2">
        <v>17</v>
      </c>
      <c r="B71" s="2">
        <v>1</v>
      </c>
      <c r="C71" s="2">
        <v>1</v>
      </c>
      <c r="D71" s="2">
        <v>1</v>
      </c>
      <c r="E71" s="2">
        <v>1</v>
      </c>
      <c r="F71" s="2">
        <v>17</v>
      </c>
      <c r="G71" s="2">
        <v>3</v>
      </c>
      <c r="H71" s="2">
        <v>2</v>
      </c>
      <c r="I71" s="2">
        <v>2</v>
      </c>
      <c r="J71" s="2">
        <v>3</v>
      </c>
      <c r="K71" s="2">
        <v>17</v>
      </c>
      <c r="L71" s="2">
        <v>1</v>
      </c>
      <c r="M71" s="2">
        <v>2</v>
      </c>
      <c r="N71" s="2">
        <v>1</v>
      </c>
      <c r="O71" s="2">
        <v>1</v>
      </c>
      <c r="P71" s="2">
        <v>17</v>
      </c>
      <c r="Q71" s="2">
        <v>2</v>
      </c>
      <c r="R71" s="2">
        <v>2</v>
      </c>
      <c r="S71" s="2">
        <v>1</v>
      </c>
      <c r="T71" s="2">
        <v>2</v>
      </c>
      <c r="U71" s="2">
        <v>17</v>
      </c>
      <c r="V71" s="2">
        <v>2</v>
      </c>
      <c r="W71" s="2">
        <v>1</v>
      </c>
      <c r="X71" s="2">
        <v>2</v>
      </c>
      <c r="Y71" s="2">
        <v>2</v>
      </c>
      <c r="Z71" s="2">
        <v>17</v>
      </c>
      <c r="AA71" s="2">
        <v>1</v>
      </c>
      <c r="AB71" s="2">
        <v>2</v>
      </c>
      <c r="AC71" s="2">
        <v>1</v>
      </c>
      <c r="AD71" s="2">
        <v>1</v>
      </c>
      <c r="AE71" s="2">
        <v>17</v>
      </c>
      <c r="AF71" s="2"/>
      <c r="AG71" s="2"/>
      <c r="AH71" s="2"/>
      <c r="AI71" s="2"/>
      <c r="AJ71" s="2">
        <v>17</v>
      </c>
      <c r="AK71" s="2"/>
      <c r="AL71" s="2"/>
      <c r="AM71" s="2"/>
      <c r="AN71" s="2"/>
      <c r="AO71" s="2">
        <v>17</v>
      </c>
      <c r="AP71" s="2"/>
      <c r="AQ71" s="2"/>
      <c r="AR71" s="2"/>
      <c r="AS71" s="2"/>
      <c r="AT71" s="2">
        <v>17</v>
      </c>
      <c r="AU71" s="2"/>
      <c r="AV71" s="2"/>
      <c r="AW71" s="2"/>
      <c r="AX71" s="2"/>
      <c r="AY71" s="2">
        <v>17</v>
      </c>
      <c r="AZ71" s="2"/>
      <c r="BA71" s="2"/>
      <c r="BB71" s="2"/>
      <c r="BC71" s="2"/>
    </row>
    <row r="72" spans="1:55" ht="12.75">
      <c r="A72" s="2">
        <v>18</v>
      </c>
      <c r="B72" s="2">
        <v>1</v>
      </c>
      <c r="C72" s="2">
        <v>2</v>
      </c>
      <c r="D72" s="2">
        <v>1</v>
      </c>
      <c r="E72" s="2">
        <v>2</v>
      </c>
      <c r="F72" s="2">
        <v>18</v>
      </c>
      <c r="G72" s="2">
        <v>2</v>
      </c>
      <c r="H72" s="2">
        <v>2</v>
      </c>
      <c r="I72" s="2">
        <v>2</v>
      </c>
      <c r="J72" s="2">
        <v>1</v>
      </c>
      <c r="K72" s="2">
        <v>18</v>
      </c>
      <c r="L72" s="2">
        <v>2</v>
      </c>
      <c r="M72" s="2">
        <v>2</v>
      </c>
      <c r="N72" s="2">
        <v>2</v>
      </c>
      <c r="O72" s="2">
        <v>2</v>
      </c>
      <c r="P72" s="2">
        <v>18</v>
      </c>
      <c r="Q72" s="2">
        <v>2</v>
      </c>
      <c r="R72" s="2">
        <v>3</v>
      </c>
      <c r="S72" s="2">
        <v>2</v>
      </c>
      <c r="T72" s="2">
        <v>1</v>
      </c>
      <c r="U72" s="2">
        <v>18</v>
      </c>
      <c r="V72" s="2">
        <v>1</v>
      </c>
      <c r="W72" s="2">
        <v>1</v>
      </c>
      <c r="X72" s="2">
        <v>1</v>
      </c>
      <c r="Y72" s="2">
        <v>2</v>
      </c>
      <c r="Z72" s="2">
        <v>18</v>
      </c>
      <c r="AA72" s="2">
        <v>3</v>
      </c>
      <c r="AB72" s="2">
        <v>1</v>
      </c>
      <c r="AC72" s="2">
        <v>2</v>
      </c>
      <c r="AD72" s="2">
        <v>1</v>
      </c>
      <c r="AE72" s="2">
        <v>18</v>
      </c>
      <c r="AF72" s="2"/>
      <c r="AG72" s="2"/>
      <c r="AH72" s="2"/>
      <c r="AI72" s="2"/>
      <c r="AJ72" s="2">
        <v>18</v>
      </c>
      <c r="AK72" s="2"/>
      <c r="AL72" s="2"/>
      <c r="AM72" s="2"/>
      <c r="AN72" s="2"/>
      <c r="AO72" s="2">
        <v>18</v>
      </c>
      <c r="AP72" s="2"/>
      <c r="AQ72" s="2"/>
      <c r="AR72" s="2"/>
      <c r="AS72" s="2"/>
      <c r="AT72" s="2">
        <v>18</v>
      </c>
      <c r="AU72" s="2"/>
      <c r="AV72" s="2"/>
      <c r="AW72" s="2"/>
      <c r="AX72" s="2"/>
      <c r="AY72" s="2">
        <v>18</v>
      </c>
      <c r="AZ72" s="2"/>
      <c r="BA72" s="2"/>
      <c r="BB72" s="2"/>
      <c r="BC72" s="2"/>
    </row>
    <row r="73" spans="1:55" ht="12.75">
      <c r="A73" s="2" t="s">
        <v>8</v>
      </c>
      <c r="B73" s="2">
        <f>SUM(B55:B72)</f>
        <v>22</v>
      </c>
      <c r="C73" s="2">
        <f>SUM(C55:C72)</f>
        <v>25</v>
      </c>
      <c r="D73" s="2">
        <f>SUM(D55:D72)</f>
        <v>26</v>
      </c>
      <c r="E73" s="2">
        <f>SUM(E55:E72)</f>
        <v>24</v>
      </c>
      <c r="F73" s="2" t="s">
        <v>8</v>
      </c>
      <c r="G73" s="2">
        <f>SUM(G55:G72)</f>
        <v>26</v>
      </c>
      <c r="H73" s="2">
        <f>SUM(H55:H72)</f>
        <v>23</v>
      </c>
      <c r="I73" s="2">
        <f>SUM(I55:I72)</f>
        <v>24</v>
      </c>
      <c r="J73" s="2">
        <f>SUM(J55:J72)</f>
        <v>23</v>
      </c>
      <c r="K73" s="2" t="s">
        <v>8</v>
      </c>
      <c r="L73" s="2">
        <f>SUM(L55:L72)</f>
        <v>21</v>
      </c>
      <c r="M73" s="2">
        <f>SUM(M55:M72)</f>
        <v>25</v>
      </c>
      <c r="N73" s="2">
        <f>SUM(N55:N72)</f>
        <v>24</v>
      </c>
      <c r="O73" s="2">
        <f>SUM(O55:O72)</f>
        <v>25</v>
      </c>
      <c r="P73" s="2" t="s">
        <v>8</v>
      </c>
      <c r="Q73" s="2">
        <f>SUM(Q55:Q72)</f>
        <v>25</v>
      </c>
      <c r="R73" s="2">
        <f>SUM(R55:R72)</f>
        <v>25</v>
      </c>
      <c r="S73" s="2">
        <f>SUM(S55:S72)</f>
        <v>25</v>
      </c>
      <c r="T73" s="2">
        <f>SUM(T55:T72)</f>
        <v>24</v>
      </c>
      <c r="U73" s="2" t="s">
        <v>8</v>
      </c>
      <c r="V73" s="2">
        <f>SUM(V55:V72)</f>
        <v>25</v>
      </c>
      <c r="W73" s="2">
        <f>SUM(W55:W72)</f>
        <v>25</v>
      </c>
      <c r="X73" s="2">
        <f>SUM(X55:X72)</f>
        <v>23</v>
      </c>
      <c r="Y73" s="2">
        <f>SUM(Y55:Y72)</f>
        <v>26</v>
      </c>
      <c r="Z73" s="2" t="s">
        <v>8</v>
      </c>
      <c r="AA73" s="2">
        <f>SUM(AA55:AA72)</f>
        <v>26</v>
      </c>
      <c r="AB73" s="2">
        <f>SUM(AB55:AB72)</f>
        <v>21</v>
      </c>
      <c r="AC73" s="2">
        <f>SUM(AC55:AC72)</f>
        <v>27</v>
      </c>
      <c r="AD73" s="2">
        <f>SUM(AD55:AD72)</f>
        <v>24</v>
      </c>
      <c r="AE73" s="2" t="s">
        <v>8</v>
      </c>
      <c r="AF73" s="2">
        <f>SUM(AF55:AF72)</f>
        <v>0</v>
      </c>
      <c r="AG73" s="2">
        <f>SUM(AG55:AG72)</f>
        <v>0</v>
      </c>
      <c r="AH73" s="2">
        <f>SUM(AH55:AH72)</f>
        <v>0</v>
      </c>
      <c r="AI73" s="2">
        <f>SUM(AI55:AI72)</f>
        <v>0</v>
      </c>
      <c r="AJ73" s="2" t="s">
        <v>8</v>
      </c>
      <c r="AK73" s="2">
        <f>SUM(AK55:AK72)</f>
        <v>0</v>
      </c>
      <c r="AL73" s="2">
        <f>SUM(AL55:AL72)</f>
        <v>0</v>
      </c>
      <c r="AM73" s="2">
        <f>SUM(AM55:AM72)</f>
        <v>0</v>
      </c>
      <c r="AN73" s="2">
        <f>SUM(AN55:AN72)</f>
        <v>0</v>
      </c>
      <c r="AO73" s="2" t="s">
        <v>8</v>
      </c>
      <c r="AP73" s="2">
        <f>SUM(AP55:AP72)</f>
        <v>0</v>
      </c>
      <c r="AQ73" s="2">
        <f>SUM(AQ55:AQ72)</f>
        <v>0</v>
      </c>
      <c r="AR73" s="2">
        <f>SUM(AR55:AR72)</f>
        <v>0</v>
      </c>
      <c r="AS73" s="2">
        <f>SUM(AS55:AS72)</f>
        <v>0</v>
      </c>
      <c r="AT73" s="2" t="s">
        <v>8</v>
      </c>
      <c r="AU73" s="2">
        <f>SUM(AU55:AU72)</f>
        <v>0</v>
      </c>
      <c r="AV73" s="2">
        <f>SUM(AV55:AV72)</f>
        <v>0</v>
      </c>
      <c r="AW73" s="2">
        <f>SUM(AW55:AW72)</f>
        <v>0</v>
      </c>
      <c r="AX73" s="2">
        <f>SUM(AX55:AX72)</f>
        <v>0</v>
      </c>
      <c r="AY73" s="2" t="s">
        <v>8</v>
      </c>
      <c r="AZ73" s="2">
        <f>SUM(AZ55:AZ72)</f>
        <v>0</v>
      </c>
      <c r="BA73" s="2">
        <f>SUM(BA55:BA72)</f>
        <v>0</v>
      </c>
      <c r="BB73" s="2">
        <f>SUM(BB55:BB72)</f>
        <v>0</v>
      </c>
      <c r="BC73" s="2">
        <f>SUM(BC55:BC72)</f>
        <v>0</v>
      </c>
    </row>
    <row r="74" spans="1:55" ht="12.75">
      <c r="A74" s="2"/>
      <c r="B74" s="2"/>
      <c r="C74" s="2"/>
      <c r="D74" s="2"/>
      <c r="E74" s="2">
        <f>SUM(B73:E73)</f>
        <v>97</v>
      </c>
      <c r="F74" s="2"/>
      <c r="G74" s="2"/>
      <c r="H74" s="2"/>
      <c r="I74" s="2"/>
      <c r="J74" s="2">
        <f>SUM(G73:J73)</f>
        <v>96</v>
      </c>
      <c r="K74" s="2"/>
      <c r="L74" s="2"/>
      <c r="M74" s="2"/>
      <c r="N74" s="2"/>
      <c r="O74" s="2">
        <f>SUM(L73:O73)</f>
        <v>95</v>
      </c>
      <c r="P74" s="2"/>
      <c r="Q74" s="2"/>
      <c r="R74" s="2"/>
      <c r="S74" s="2"/>
      <c r="T74" s="2">
        <f>SUM(Q73:T73)</f>
        <v>99</v>
      </c>
      <c r="U74" s="2"/>
      <c r="V74" s="2"/>
      <c r="W74" s="2"/>
      <c r="X74" s="2"/>
      <c r="Y74" s="2">
        <f>SUM(V73:Y73)</f>
        <v>99</v>
      </c>
      <c r="Z74" s="2"/>
      <c r="AA74" s="2"/>
      <c r="AB74" s="2"/>
      <c r="AC74" s="2"/>
      <c r="AD74" s="2">
        <f>SUM(AA73:AD73)</f>
        <v>98</v>
      </c>
      <c r="AE74" s="2"/>
      <c r="AF74" s="2"/>
      <c r="AG74" s="2"/>
      <c r="AH74" s="2"/>
      <c r="AI74" s="2">
        <f>SUM(AF73:AI73)</f>
        <v>0</v>
      </c>
      <c r="AJ74" s="2"/>
      <c r="AK74" s="2"/>
      <c r="AL74" s="2"/>
      <c r="AM74" s="2"/>
      <c r="AN74" s="2">
        <f>SUM(AK73:AN73)</f>
        <v>0</v>
      </c>
      <c r="AO74" s="2"/>
      <c r="AP74" s="2"/>
      <c r="AQ74" s="2"/>
      <c r="AR74" s="2"/>
      <c r="AS74" s="2">
        <f>SUM(AP73:AS73)</f>
        <v>0</v>
      </c>
      <c r="AT74" s="2"/>
      <c r="AU74" s="2"/>
      <c r="AV74" s="2"/>
      <c r="AW74" s="2"/>
      <c r="AX74" s="2">
        <f>SUM(AU73:AX73)</f>
        <v>0</v>
      </c>
      <c r="AY74" s="2"/>
      <c r="AZ74" s="2"/>
      <c r="BA74" s="2"/>
      <c r="BB74" s="2"/>
      <c r="BC74" s="2">
        <f>SUM(AZ73:BC73)</f>
        <v>0</v>
      </c>
    </row>
    <row r="75" spans="1:55" ht="12.75">
      <c r="A75" s="2"/>
      <c r="B75" s="2">
        <f>COUNTIF(B55:E72,1)</f>
        <v>49</v>
      </c>
      <c r="C75" s="2"/>
      <c r="D75" s="2"/>
      <c r="E75" s="2"/>
      <c r="F75" s="2"/>
      <c r="G75" s="2">
        <f>COUNTIF(G55:J72,1)</f>
        <v>50</v>
      </c>
      <c r="H75" s="2"/>
      <c r="I75" s="2"/>
      <c r="J75" s="2"/>
      <c r="K75" s="2"/>
      <c r="L75" s="2">
        <f>COUNTIF(L55:O72,1)</f>
        <v>50</v>
      </c>
      <c r="M75" s="2"/>
      <c r="N75" s="2"/>
      <c r="O75" s="2"/>
      <c r="P75" s="2"/>
      <c r="Q75" s="2">
        <f>COUNTIF(Q55:T72,1)</f>
        <v>47</v>
      </c>
      <c r="R75" s="2"/>
      <c r="S75" s="2"/>
      <c r="T75" s="2"/>
      <c r="U75" s="2"/>
      <c r="V75" s="2">
        <f>COUNTIF(V55:Y72,1)</f>
        <v>48</v>
      </c>
      <c r="W75" s="2"/>
      <c r="X75" s="2"/>
      <c r="Y75" s="2"/>
      <c r="Z75" s="2"/>
      <c r="AA75" s="2">
        <f>COUNTIF(AA55:AD72,1)</f>
        <v>51</v>
      </c>
      <c r="AB75" s="2"/>
      <c r="AC75" s="2"/>
      <c r="AD75" s="2"/>
      <c r="AE75" s="2"/>
      <c r="AF75" s="2">
        <f>COUNTIF(AF55:AI72,1)</f>
        <v>0</v>
      </c>
      <c r="AG75" s="2"/>
      <c r="AH75" s="2"/>
      <c r="AI75" s="2"/>
      <c r="AJ75" s="2"/>
      <c r="AK75" s="2">
        <f>COUNTIF(AK55:AN72,1)</f>
        <v>0</v>
      </c>
      <c r="AL75" s="2"/>
      <c r="AM75" s="2"/>
      <c r="AN75" s="2"/>
      <c r="AO75" s="2"/>
      <c r="AP75" s="2">
        <f>COUNTIF(AP55:AS72,1)</f>
        <v>0</v>
      </c>
      <c r="AQ75" s="2"/>
      <c r="AR75" s="2"/>
      <c r="AS75" s="2"/>
      <c r="AT75" s="2"/>
      <c r="AU75" s="2">
        <f>COUNTIF(AU55:AX72,1)</f>
        <v>0</v>
      </c>
      <c r="AV75" s="2"/>
      <c r="AW75" s="2"/>
      <c r="AX75" s="2"/>
      <c r="AY75" s="2"/>
      <c r="AZ75" s="2">
        <f>COUNTIF(AZ55:BC72,1)</f>
        <v>0</v>
      </c>
      <c r="BA75" s="2"/>
      <c r="BB75" s="2"/>
      <c r="BC75" s="2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75"/>
  <sheetViews>
    <sheetView workbookViewId="0" topLeftCell="A1">
      <selection activeCell="A1" sqref="A1"/>
    </sheetView>
  </sheetViews>
  <sheetFormatPr defaultColWidth="11.421875" defaultRowHeight="12.75"/>
  <cols>
    <col min="1" max="1" width="7.421875" style="0" bestFit="1" customWidth="1"/>
    <col min="2" max="2" width="17.8515625" style="0" bestFit="1" customWidth="1"/>
    <col min="3" max="3" width="4.8515625" style="0" bestFit="1" customWidth="1"/>
    <col min="4" max="4" width="3.00390625" style="0" bestFit="1" customWidth="1"/>
    <col min="5" max="5" width="7.421875" style="0" bestFit="1" customWidth="1"/>
    <col min="6" max="8" width="3.00390625" style="0" bestFit="1" customWidth="1"/>
    <col min="9" max="9" width="7.421875" style="0" bestFit="1" customWidth="1"/>
    <col min="10" max="12" width="3.00390625" style="0" bestFit="1" customWidth="1"/>
    <col min="13" max="13" width="7.421875" style="0" bestFit="1" customWidth="1"/>
    <col min="14" max="16" width="3.00390625" style="0" bestFit="1" customWidth="1"/>
    <col min="17" max="17" width="7.421875" style="0" bestFit="1" customWidth="1"/>
    <col min="18" max="20" width="3.00390625" style="0" bestFit="1" customWidth="1"/>
    <col min="21" max="21" width="7.421875" style="0" bestFit="1" customWidth="1"/>
    <col min="22" max="24" width="3.00390625" style="0" bestFit="1" customWidth="1"/>
    <col min="25" max="25" width="7.421875" style="0" bestFit="1" customWidth="1"/>
    <col min="26" max="26" width="6.421875" style="0" bestFit="1" customWidth="1"/>
    <col min="27" max="28" width="3.00390625" style="0" bestFit="1" customWidth="1"/>
    <col min="29" max="29" width="7.421875" style="0" bestFit="1" customWidth="1"/>
    <col min="30" max="32" width="2.00390625" style="0" bestFit="1" customWidth="1"/>
    <col min="33" max="33" width="7.421875" style="0" bestFit="1" customWidth="1"/>
    <col min="34" max="36" width="2.00390625" style="0" bestFit="1" customWidth="1"/>
    <col min="37" max="37" width="7.421875" style="0" bestFit="1" customWidth="1"/>
    <col min="38" max="40" width="2.00390625" style="0" bestFit="1" customWidth="1"/>
  </cols>
  <sheetData>
    <row r="1" spans="2:6" ht="12.75">
      <c r="B1" s="1" t="s">
        <v>43</v>
      </c>
      <c r="C1" s="1" t="s">
        <v>9</v>
      </c>
      <c r="F1" t="s">
        <v>13</v>
      </c>
    </row>
    <row r="2" spans="2:6" ht="12.75">
      <c r="B2" s="2" t="str">
        <f>$B$27</f>
        <v>Greiffendorf, Hellmut</v>
      </c>
      <c r="C2" s="2">
        <f>$B$49</f>
        <v>45</v>
      </c>
      <c r="D2" s="2"/>
      <c r="E2" s="2"/>
      <c r="F2">
        <f>IF(COUNTIF(B2:B23,"&lt;&gt;0")&lt;&gt;0,SUMIF(B2:B23,"&lt;&gt;0",C2:C23)/COUNTIF(B2:B23,"&lt;&gt;0"),0)</f>
        <v>46.733333333333334</v>
      </c>
    </row>
    <row r="3" spans="2:5" ht="12.75">
      <c r="B3" s="2" t="str">
        <f>$G$27</f>
        <v>Tabor, Peter</v>
      </c>
      <c r="C3" s="2">
        <f>$G$49</f>
        <v>50</v>
      </c>
      <c r="D3" s="2"/>
      <c r="E3" s="2"/>
    </row>
    <row r="4" spans="2:5" ht="12.75">
      <c r="B4" s="2" t="str">
        <f>$L$27</f>
        <v>Schmidt, Olaf</v>
      </c>
      <c r="C4" s="2">
        <f>$L$49</f>
        <v>52</v>
      </c>
      <c r="D4" s="2"/>
      <c r="E4" s="2"/>
    </row>
    <row r="5" spans="2:5" ht="12.75">
      <c r="B5" s="2" t="str">
        <f>$Q$27</f>
        <v>Lenk, Rolf</v>
      </c>
      <c r="C5" s="2">
        <f>$Q$49</f>
        <v>41</v>
      </c>
      <c r="D5" s="2"/>
      <c r="E5" s="2"/>
    </row>
    <row r="6" spans="2:5" ht="12.75">
      <c r="B6" s="2" t="str">
        <f>$V$27</f>
        <v>Guthörl, Björn</v>
      </c>
      <c r="C6" s="2">
        <f>$V$49</f>
        <v>49</v>
      </c>
      <c r="D6" s="2"/>
      <c r="E6" s="2"/>
    </row>
    <row r="7" spans="2:5" ht="12.75">
      <c r="B7" s="2" t="str">
        <f>$AA$27</f>
        <v>Romahn, Andreas</v>
      </c>
      <c r="C7" s="2">
        <f>$AA$49</f>
        <v>58</v>
      </c>
      <c r="D7" s="2"/>
      <c r="E7" s="2"/>
    </row>
    <row r="8" spans="2:5" ht="12.75">
      <c r="B8" s="2" t="str">
        <f>$AF$27</f>
        <v>Jezierski, Marie-Luise</v>
      </c>
      <c r="C8" s="2">
        <f>$AF$49</f>
        <v>40</v>
      </c>
      <c r="D8" s="2"/>
      <c r="E8" s="2"/>
    </row>
    <row r="9" spans="2:5" ht="12.75">
      <c r="B9" s="2" t="str">
        <f>$AK$27</f>
        <v>Jezierski, Paul</v>
      </c>
      <c r="C9" s="2">
        <f>$AK$49</f>
        <v>41</v>
      </c>
      <c r="D9" s="2"/>
      <c r="E9" s="2"/>
    </row>
    <row r="10" spans="2:5" ht="12.75">
      <c r="B10" s="2">
        <f>$AP$27</f>
        <v>0</v>
      </c>
      <c r="C10" s="2">
        <f>$AP$49</f>
        <v>0</v>
      </c>
      <c r="D10" s="2"/>
      <c r="E10" s="2"/>
    </row>
    <row r="11" spans="2:5" ht="12.75">
      <c r="B11" s="2">
        <f>$AU$27</f>
        <v>0</v>
      </c>
      <c r="C11" s="2">
        <f>$AU$49</f>
        <v>0</v>
      </c>
      <c r="D11" s="2"/>
      <c r="E11" s="2"/>
    </row>
    <row r="12" spans="2:3" ht="12.75">
      <c r="B12">
        <f>$AZ$27</f>
        <v>0</v>
      </c>
      <c r="C12">
        <f>$AZ$49</f>
        <v>0</v>
      </c>
    </row>
    <row r="13" spans="2:3" ht="12.75">
      <c r="B13" s="2" t="str">
        <f>$B$53</f>
        <v>Friedrich, Hans-Joachim</v>
      </c>
      <c r="C13" s="2">
        <f>$B$75</f>
        <v>48</v>
      </c>
    </row>
    <row r="14" spans="2:3" ht="12.75">
      <c r="B14" s="2" t="str">
        <f>$G$53</f>
        <v>Werner, Lars</v>
      </c>
      <c r="C14" s="2">
        <f>$G$75</f>
        <v>38</v>
      </c>
    </row>
    <row r="15" spans="2:3" ht="12.75">
      <c r="B15" s="2" t="str">
        <f>$L$53</f>
        <v>Henke, Björn</v>
      </c>
      <c r="C15" s="2">
        <f>$L$75</f>
        <v>43</v>
      </c>
    </row>
    <row r="16" spans="2:3" ht="12.75">
      <c r="B16" s="2" t="str">
        <f>$Q$53</f>
        <v>Borggraefe, Jens</v>
      </c>
      <c r="C16" s="2">
        <f>$Q$75</f>
        <v>50</v>
      </c>
    </row>
    <row r="17" spans="2:3" ht="12.75">
      <c r="B17" s="2" t="str">
        <f>$V$53</f>
        <v>Müller, Dirk</v>
      </c>
      <c r="C17" s="2">
        <f>$V$75</f>
        <v>50</v>
      </c>
    </row>
    <row r="18" spans="2:3" ht="12.75">
      <c r="B18" s="2" t="str">
        <f>$AA$53</f>
        <v>Anders, Alexander</v>
      </c>
      <c r="C18" s="2">
        <f>$AA$75</f>
        <v>54</v>
      </c>
    </row>
    <row r="19" spans="2:3" ht="12.75">
      <c r="B19" s="2">
        <f>$AF$53</f>
        <v>0</v>
      </c>
      <c r="C19" s="2">
        <f>$AF$75</f>
        <v>0</v>
      </c>
    </row>
    <row r="20" spans="2:3" ht="12.75">
      <c r="B20" s="2" t="str">
        <f>$AK$53</f>
        <v>Rosendahl, Max</v>
      </c>
      <c r="C20" s="2">
        <f>$AK$75</f>
        <v>42</v>
      </c>
    </row>
    <row r="21" spans="2:3" ht="12.75">
      <c r="B21" s="2">
        <f>$AP$53</f>
        <v>0</v>
      </c>
      <c r="C21" s="2">
        <f>$AP$75</f>
        <v>0</v>
      </c>
    </row>
    <row r="22" spans="2:3" ht="12.75">
      <c r="B22" s="2">
        <f>$AU$53</f>
        <v>0</v>
      </c>
      <c r="C22" s="2">
        <f>$AU$75</f>
        <v>0</v>
      </c>
    </row>
    <row r="23" spans="2:3" ht="12.75">
      <c r="B23">
        <f>$AZ$53</f>
        <v>0</v>
      </c>
      <c r="C23">
        <f>$AZ$75</f>
        <v>0</v>
      </c>
    </row>
    <row r="26" spans="1:55" ht="12.75">
      <c r="A26" s="6" t="s">
        <v>0</v>
      </c>
      <c r="B26" s="2" t="s">
        <v>26</v>
      </c>
      <c r="C26" s="2"/>
      <c r="D26" s="2"/>
      <c r="E26" s="2"/>
      <c r="F26" s="2"/>
      <c r="G26" s="2" t="s">
        <v>27</v>
      </c>
      <c r="H26" s="2"/>
      <c r="I26" s="2"/>
      <c r="J26" s="2"/>
      <c r="K26" s="2"/>
      <c r="L26" s="2" t="s">
        <v>28</v>
      </c>
      <c r="M26" s="2"/>
      <c r="N26" s="2"/>
      <c r="O26" s="2"/>
      <c r="P26" s="2"/>
      <c r="Q26" s="2" t="s">
        <v>29</v>
      </c>
      <c r="R26" s="2"/>
      <c r="S26" s="2"/>
      <c r="T26" s="2"/>
      <c r="U26" s="2"/>
      <c r="V26" s="2" t="s">
        <v>30</v>
      </c>
      <c r="W26" s="2"/>
      <c r="X26" s="2"/>
      <c r="Y26" s="2"/>
      <c r="Z26" s="2"/>
      <c r="AA26" s="2" t="s">
        <v>31</v>
      </c>
      <c r="AB26" s="2"/>
      <c r="AC26" s="2"/>
      <c r="AD26" s="2"/>
      <c r="AE26" s="2"/>
      <c r="AF26" s="2" t="s">
        <v>1</v>
      </c>
      <c r="AG26" s="2"/>
      <c r="AH26" s="2"/>
      <c r="AI26" s="2"/>
      <c r="AJ26" s="2"/>
      <c r="AK26" s="2" t="s">
        <v>10</v>
      </c>
      <c r="AL26" s="2"/>
      <c r="AM26" s="2"/>
      <c r="AN26" s="2"/>
      <c r="AO26" s="2"/>
      <c r="AP26" s="2" t="s">
        <v>10</v>
      </c>
      <c r="AQ26" s="2"/>
      <c r="AR26" s="2"/>
      <c r="AS26" s="2"/>
      <c r="AT26" s="2"/>
      <c r="AU26" s="2" t="s">
        <v>10</v>
      </c>
      <c r="AV26" s="2"/>
      <c r="AW26" s="2"/>
      <c r="AX26" s="2"/>
      <c r="AY26" s="2"/>
      <c r="AZ26" s="2" t="s">
        <v>10</v>
      </c>
      <c r="BA26" s="2"/>
      <c r="BB26" s="2"/>
      <c r="BC26" s="2"/>
    </row>
    <row r="27" spans="1:55" ht="12.75">
      <c r="A27" s="2" t="s">
        <v>32</v>
      </c>
      <c r="B27" s="2" t="s">
        <v>4</v>
      </c>
      <c r="C27" s="2"/>
      <c r="D27" s="2"/>
      <c r="E27" s="2"/>
      <c r="F27" s="2"/>
      <c r="G27" s="2" t="s">
        <v>3</v>
      </c>
      <c r="H27" s="2"/>
      <c r="I27" s="2"/>
      <c r="J27" s="2"/>
      <c r="K27" s="2"/>
      <c r="L27" s="2" t="s">
        <v>2</v>
      </c>
      <c r="M27" s="2"/>
      <c r="N27" s="2"/>
      <c r="O27" s="2"/>
      <c r="P27" s="2"/>
      <c r="Q27" s="2" t="s">
        <v>25</v>
      </c>
      <c r="R27" s="2"/>
      <c r="S27" s="2"/>
      <c r="T27" s="2"/>
      <c r="U27" s="2"/>
      <c r="V27" s="2" t="s">
        <v>11</v>
      </c>
      <c r="W27" s="2"/>
      <c r="X27" s="2"/>
      <c r="Y27" s="2"/>
      <c r="Z27" s="2"/>
      <c r="AA27" s="2" t="s">
        <v>5</v>
      </c>
      <c r="AB27" s="2"/>
      <c r="AC27" s="2"/>
      <c r="AD27" s="2"/>
      <c r="AE27" s="2"/>
      <c r="AF27" s="2" t="s">
        <v>22</v>
      </c>
      <c r="AG27" s="2"/>
      <c r="AH27" s="2"/>
      <c r="AI27" s="2"/>
      <c r="AJ27" s="2"/>
      <c r="AK27" s="2" t="s">
        <v>21</v>
      </c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ht="12.75">
      <c r="A28" s="2" t="s">
        <v>7</v>
      </c>
      <c r="B28" s="2">
        <v>1</v>
      </c>
      <c r="C28" s="2">
        <v>2</v>
      </c>
      <c r="D28" s="2">
        <v>3</v>
      </c>
      <c r="E28" s="2">
        <v>4</v>
      </c>
      <c r="F28" s="2" t="s">
        <v>7</v>
      </c>
      <c r="G28" s="2">
        <v>1</v>
      </c>
      <c r="H28" s="2">
        <v>2</v>
      </c>
      <c r="I28" s="2">
        <v>3</v>
      </c>
      <c r="J28" s="2">
        <v>4</v>
      </c>
      <c r="K28" s="2" t="s">
        <v>7</v>
      </c>
      <c r="L28" s="2">
        <v>1</v>
      </c>
      <c r="M28" s="2">
        <v>2</v>
      </c>
      <c r="N28" s="2">
        <v>3</v>
      </c>
      <c r="O28" s="2">
        <v>4</v>
      </c>
      <c r="P28" s="2" t="s">
        <v>7</v>
      </c>
      <c r="Q28" s="2">
        <v>1</v>
      </c>
      <c r="R28" s="2">
        <v>2</v>
      </c>
      <c r="S28" s="2">
        <v>3</v>
      </c>
      <c r="T28" s="2">
        <v>4</v>
      </c>
      <c r="U28" s="2" t="s">
        <v>7</v>
      </c>
      <c r="V28" s="2">
        <v>1</v>
      </c>
      <c r="W28" s="2">
        <v>2</v>
      </c>
      <c r="X28" s="2">
        <v>3</v>
      </c>
      <c r="Y28" s="2">
        <v>4</v>
      </c>
      <c r="Z28" s="2" t="s">
        <v>7</v>
      </c>
      <c r="AA28" s="2">
        <v>1</v>
      </c>
      <c r="AB28" s="2">
        <v>2</v>
      </c>
      <c r="AC28" s="2">
        <v>3</v>
      </c>
      <c r="AD28" s="2">
        <v>4</v>
      </c>
      <c r="AE28" s="2" t="s">
        <v>7</v>
      </c>
      <c r="AF28" s="2">
        <v>1</v>
      </c>
      <c r="AG28" s="2">
        <v>2</v>
      </c>
      <c r="AH28" s="2">
        <v>3</v>
      </c>
      <c r="AI28" s="2">
        <v>4</v>
      </c>
      <c r="AJ28" s="2" t="s">
        <v>7</v>
      </c>
      <c r="AK28" s="2">
        <v>1</v>
      </c>
      <c r="AL28" s="2">
        <v>2</v>
      </c>
      <c r="AM28" s="2">
        <v>3</v>
      </c>
      <c r="AN28" s="2">
        <v>4</v>
      </c>
      <c r="AO28" s="2" t="s">
        <v>7</v>
      </c>
      <c r="AP28" s="2">
        <v>1</v>
      </c>
      <c r="AQ28" s="2">
        <v>2</v>
      </c>
      <c r="AR28" s="2">
        <v>3</v>
      </c>
      <c r="AS28" s="2">
        <v>4</v>
      </c>
      <c r="AT28" s="2" t="s">
        <v>7</v>
      </c>
      <c r="AU28" s="2">
        <v>1</v>
      </c>
      <c r="AV28" s="2">
        <v>2</v>
      </c>
      <c r="AW28" s="2">
        <v>3</v>
      </c>
      <c r="AX28" s="2">
        <v>4</v>
      </c>
      <c r="AY28" s="2" t="s">
        <v>7</v>
      </c>
      <c r="AZ28" s="2">
        <v>1</v>
      </c>
      <c r="BA28" s="2">
        <v>2</v>
      </c>
      <c r="BB28" s="2">
        <v>3</v>
      </c>
      <c r="BC28" s="2">
        <v>4</v>
      </c>
    </row>
    <row r="29" spans="1:55" ht="12.75">
      <c r="A29" s="2">
        <v>1</v>
      </c>
      <c r="B29" s="2">
        <v>1</v>
      </c>
      <c r="C29" s="2">
        <v>1</v>
      </c>
      <c r="D29" s="2">
        <v>1</v>
      </c>
      <c r="E29" s="2">
        <v>3</v>
      </c>
      <c r="F29" s="2">
        <v>1</v>
      </c>
      <c r="G29" s="2">
        <v>2</v>
      </c>
      <c r="H29" s="2">
        <v>1</v>
      </c>
      <c r="I29" s="2">
        <v>1</v>
      </c>
      <c r="J29" s="2">
        <v>1</v>
      </c>
      <c r="K29" s="2">
        <v>1</v>
      </c>
      <c r="L29" s="2">
        <v>1</v>
      </c>
      <c r="M29" s="2">
        <v>1</v>
      </c>
      <c r="N29" s="2">
        <v>1</v>
      </c>
      <c r="O29" s="2">
        <v>1</v>
      </c>
      <c r="P29" s="2">
        <v>1</v>
      </c>
      <c r="Q29" s="2">
        <v>1</v>
      </c>
      <c r="R29" s="2">
        <v>1</v>
      </c>
      <c r="S29" s="2">
        <v>1</v>
      </c>
      <c r="T29" s="2">
        <v>1</v>
      </c>
      <c r="U29" s="2">
        <v>1</v>
      </c>
      <c r="V29" s="2">
        <v>1</v>
      </c>
      <c r="W29" s="2">
        <v>1</v>
      </c>
      <c r="X29" s="2">
        <v>1</v>
      </c>
      <c r="Y29" s="2">
        <v>2</v>
      </c>
      <c r="Z29" s="2">
        <v>1</v>
      </c>
      <c r="AA29" s="2">
        <v>1</v>
      </c>
      <c r="AB29" s="2">
        <v>1</v>
      </c>
      <c r="AC29" s="2">
        <v>1</v>
      </c>
      <c r="AD29" s="2">
        <v>1</v>
      </c>
      <c r="AE29" s="2">
        <v>1</v>
      </c>
      <c r="AF29" s="2">
        <v>1</v>
      </c>
      <c r="AG29" s="2">
        <v>1</v>
      </c>
      <c r="AH29" s="2">
        <v>2</v>
      </c>
      <c r="AI29" s="2">
        <v>2</v>
      </c>
      <c r="AJ29" s="2">
        <v>1</v>
      </c>
      <c r="AK29" s="2">
        <v>1</v>
      </c>
      <c r="AL29" s="2">
        <v>1</v>
      </c>
      <c r="AM29" s="2">
        <v>1</v>
      </c>
      <c r="AN29" s="2">
        <v>1</v>
      </c>
      <c r="AO29" s="2">
        <v>1</v>
      </c>
      <c r="AP29" s="2"/>
      <c r="AQ29" s="2"/>
      <c r="AR29" s="2"/>
      <c r="AS29" s="2"/>
      <c r="AT29" s="2">
        <v>1</v>
      </c>
      <c r="AU29" s="2"/>
      <c r="AV29" s="2"/>
      <c r="AW29" s="2"/>
      <c r="AX29" s="2"/>
      <c r="AY29" s="2">
        <v>1</v>
      </c>
      <c r="AZ29" s="2"/>
      <c r="BA29" s="2"/>
      <c r="BB29" s="2"/>
      <c r="BC29" s="2"/>
    </row>
    <row r="30" spans="1:55" ht="12.75">
      <c r="A30" s="2">
        <v>2</v>
      </c>
      <c r="B30" s="2">
        <v>2</v>
      </c>
      <c r="C30" s="2">
        <v>2</v>
      </c>
      <c r="D30" s="2">
        <v>1</v>
      </c>
      <c r="E30" s="2">
        <v>1</v>
      </c>
      <c r="F30" s="2">
        <v>2</v>
      </c>
      <c r="G30" s="2">
        <v>2</v>
      </c>
      <c r="H30" s="2">
        <v>1</v>
      </c>
      <c r="I30" s="2">
        <v>2</v>
      </c>
      <c r="J30" s="2">
        <v>1</v>
      </c>
      <c r="K30" s="2">
        <v>2</v>
      </c>
      <c r="L30" s="2">
        <v>1</v>
      </c>
      <c r="M30" s="2">
        <v>2</v>
      </c>
      <c r="N30" s="2">
        <v>2</v>
      </c>
      <c r="O30" s="2">
        <v>1</v>
      </c>
      <c r="P30" s="2">
        <v>2</v>
      </c>
      <c r="Q30" s="2">
        <v>2</v>
      </c>
      <c r="R30" s="2">
        <v>2</v>
      </c>
      <c r="S30" s="2">
        <v>2</v>
      </c>
      <c r="T30" s="2">
        <v>2</v>
      </c>
      <c r="U30" s="2">
        <v>2</v>
      </c>
      <c r="V30" s="2">
        <v>1</v>
      </c>
      <c r="W30" s="2">
        <v>1</v>
      </c>
      <c r="X30" s="2">
        <v>1</v>
      </c>
      <c r="Y30" s="2">
        <v>1</v>
      </c>
      <c r="Z30" s="2">
        <v>2</v>
      </c>
      <c r="AA30" s="2">
        <v>1</v>
      </c>
      <c r="AB30" s="2">
        <v>1</v>
      </c>
      <c r="AC30" s="2">
        <v>1</v>
      </c>
      <c r="AD30" s="2">
        <v>1</v>
      </c>
      <c r="AE30" s="2">
        <v>2</v>
      </c>
      <c r="AF30" s="2">
        <v>2</v>
      </c>
      <c r="AG30" s="2">
        <v>1</v>
      </c>
      <c r="AH30" s="2">
        <v>1</v>
      </c>
      <c r="AI30" s="2">
        <v>1</v>
      </c>
      <c r="AJ30" s="2">
        <v>2</v>
      </c>
      <c r="AK30" s="2">
        <v>1</v>
      </c>
      <c r="AL30" s="2">
        <v>2</v>
      </c>
      <c r="AM30" s="2">
        <v>2</v>
      </c>
      <c r="AN30" s="2">
        <v>1</v>
      </c>
      <c r="AO30" s="2">
        <v>2</v>
      </c>
      <c r="AP30" s="2"/>
      <c r="AQ30" s="2"/>
      <c r="AR30" s="2"/>
      <c r="AS30" s="2"/>
      <c r="AT30" s="2">
        <v>2</v>
      </c>
      <c r="AU30" s="2"/>
      <c r="AV30" s="2"/>
      <c r="AW30" s="2"/>
      <c r="AX30" s="2"/>
      <c r="AY30" s="2">
        <v>2</v>
      </c>
      <c r="AZ30" s="2"/>
      <c r="BA30" s="2"/>
      <c r="BB30" s="2"/>
      <c r="BC30" s="2"/>
    </row>
    <row r="31" spans="1:55" ht="12.75">
      <c r="A31" s="2">
        <v>3</v>
      </c>
      <c r="B31" s="2">
        <v>1</v>
      </c>
      <c r="C31" s="2">
        <v>2</v>
      </c>
      <c r="D31" s="2">
        <v>2</v>
      </c>
      <c r="E31" s="2">
        <v>1</v>
      </c>
      <c r="F31" s="2">
        <v>3</v>
      </c>
      <c r="G31" s="2">
        <v>1</v>
      </c>
      <c r="H31" s="2">
        <v>1</v>
      </c>
      <c r="I31" s="2">
        <v>1</v>
      </c>
      <c r="J31" s="2">
        <v>1</v>
      </c>
      <c r="K31" s="2">
        <v>3</v>
      </c>
      <c r="L31" s="2">
        <v>1</v>
      </c>
      <c r="M31" s="2">
        <v>1</v>
      </c>
      <c r="N31" s="2">
        <v>4</v>
      </c>
      <c r="O31" s="2">
        <v>2</v>
      </c>
      <c r="P31" s="2">
        <v>3</v>
      </c>
      <c r="Q31" s="2">
        <v>1</v>
      </c>
      <c r="R31" s="2">
        <v>2</v>
      </c>
      <c r="S31" s="2">
        <v>1</v>
      </c>
      <c r="T31" s="2">
        <v>1</v>
      </c>
      <c r="U31" s="2">
        <v>3</v>
      </c>
      <c r="V31" s="2">
        <v>1</v>
      </c>
      <c r="W31" s="2">
        <v>1</v>
      </c>
      <c r="X31" s="2">
        <v>1</v>
      </c>
      <c r="Y31" s="2">
        <v>1</v>
      </c>
      <c r="Z31" s="2">
        <v>3</v>
      </c>
      <c r="AA31" s="2">
        <v>1</v>
      </c>
      <c r="AB31" s="2">
        <v>1</v>
      </c>
      <c r="AC31" s="2">
        <v>1</v>
      </c>
      <c r="AD31" s="2">
        <v>1</v>
      </c>
      <c r="AE31" s="2">
        <v>3</v>
      </c>
      <c r="AF31" s="2">
        <v>1</v>
      </c>
      <c r="AG31" s="2">
        <v>1</v>
      </c>
      <c r="AH31" s="2">
        <v>2</v>
      </c>
      <c r="AI31" s="2">
        <v>2</v>
      </c>
      <c r="AJ31" s="2">
        <v>3</v>
      </c>
      <c r="AK31" s="2">
        <v>2</v>
      </c>
      <c r="AL31" s="2">
        <v>1</v>
      </c>
      <c r="AM31" s="2">
        <v>3</v>
      </c>
      <c r="AN31" s="2">
        <v>2</v>
      </c>
      <c r="AO31" s="2">
        <v>3</v>
      </c>
      <c r="AP31" s="2"/>
      <c r="AQ31" s="2"/>
      <c r="AR31" s="2"/>
      <c r="AS31" s="2"/>
      <c r="AT31" s="2">
        <v>3</v>
      </c>
      <c r="AU31" s="2"/>
      <c r="AV31" s="2"/>
      <c r="AW31" s="2"/>
      <c r="AX31" s="2"/>
      <c r="AY31" s="2">
        <v>3</v>
      </c>
      <c r="AZ31" s="2"/>
      <c r="BA31" s="2"/>
      <c r="BB31" s="2"/>
      <c r="BC31" s="2"/>
    </row>
    <row r="32" spans="1:55" ht="12.75">
      <c r="A32" s="2">
        <v>4</v>
      </c>
      <c r="B32" s="2">
        <v>1</v>
      </c>
      <c r="C32" s="2">
        <v>1</v>
      </c>
      <c r="D32" s="2">
        <v>1</v>
      </c>
      <c r="E32" s="2">
        <v>1</v>
      </c>
      <c r="F32" s="2">
        <v>4</v>
      </c>
      <c r="G32" s="2">
        <v>1</v>
      </c>
      <c r="H32" s="2">
        <v>1</v>
      </c>
      <c r="I32" s="2">
        <v>2</v>
      </c>
      <c r="J32" s="2">
        <v>2</v>
      </c>
      <c r="K32" s="2">
        <v>4</v>
      </c>
      <c r="L32" s="2">
        <v>3</v>
      </c>
      <c r="M32" s="2">
        <v>1</v>
      </c>
      <c r="N32" s="2">
        <v>1</v>
      </c>
      <c r="O32" s="2">
        <v>1</v>
      </c>
      <c r="P32" s="2">
        <v>4</v>
      </c>
      <c r="Q32" s="2">
        <v>1</v>
      </c>
      <c r="R32" s="2">
        <v>1</v>
      </c>
      <c r="S32" s="2">
        <v>1</v>
      </c>
      <c r="T32" s="2">
        <v>1</v>
      </c>
      <c r="U32" s="2">
        <v>4</v>
      </c>
      <c r="V32" s="2">
        <v>1</v>
      </c>
      <c r="W32" s="2">
        <v>1</v>
      </c>
      <c r="X32" s="2">
        <v>1</v>
      </c>
      <c r="Y32" s="2">
        <v>1</v>
      </c>
      <c r="Z32" s="2">
        <v>4</v>
      </c>
      <c r="AA32" s="2">
        <v>2</v>
      </c>
      <c r="AB32" s="2">
        <v>2</v>
      </c>
      <c r="AC32" s="2">
        <v>1</v>
      </c>
      <c r="AD32" s="2">
        <v>1</v>
      </c>
      <c r="AE32" s="2">
        <v>4</v>
      </c>
      <c r="AF32" s="2">
        <v>3</v>
      </c>
      <c r="AG32" s="2">
        <v>1</v>
      </c>
      <c r="AH32" s="2">
        <v>3</v>
      </c>
      <c r="AI32" s="2">
        <v>1</v>
      </c>
      <c r="AJ32" s="2">
        <v>4</v>
      </c>
      <c r="AK32" s="2">
        <v>3</v>
      </c>
      <c r="AL32" s="2">
        <v>1</v>
      </c>
      <c r="AM32" s="2">
        <v>1</v>
      </c>
      <c r="AN32" s="2">
        <v>2</v>
      </c>
      <c r="AO32" s="2">
        <v>4</v>
      </c>
      <c r="AP32" s="2"/>
      <c r="AQ32" s="2"/>
      <c r="AR32" s="2"/>
      <c r="AS32" s="2"/>
      <c r="AT32" s="2">
        <v>4</v>
      </c>
      <c r="AU32" s="2"/>
      <c r="AV32" s="2"/>
      <c r="AW32" s="2"/>
      <c r="AX32" s="2"/>
      <c r="AY32" s="2">
        <v>4</v>
      </c>
      <c r="AZ32" s="2"/>
      <c r="BA32" s="2"/>
      <c r="BB32" s="2"/>
      <c r="BC32" s="2"/>
    </row>
    <row r="33" spans="1:55" ht="12.75">
      <c r="A33" s="2">
        <v>5</v>
      </c>
      <c r="B33" s="2">
        <v>3</v>
      </c>
      <c r="C33" s="2">
        <v>3</v>
      </c>
      <c r="D33" s="2">
        <v>2</v>
      </c>
      <c r="E33" s="2">
        <v>1</v>
      </c>
      <c r="F33" s="2">
        <v>5</v>
      </c>
      <c r="G33" s="2">
        <v>1</v>
      </c>
      <c r="H33" s="2">
        <v>1</v>
      </c>
      <c r="I33" s="2">
        <v>1</v>
      </c>
      <c r="J33" s="2">
        <v>4</v>
      </c>
      <c r="K33" s="2">
        <v>5</v>
      </c>
      <c r="L33" s="2">
        <v>1</v>
      </c>
      <c r="M33" s="2">
        <v>3</v>
      </c>
      <c r="N33" s="2">
        <v>2</v>
      </c>
      <c r="O33" s="2">
        <v>1</v>
      </c>
      <c r="P33" s="2">
        <v>5</v>
      </c>
      <c r="Q33" s="2">
        <v>2</v>
      </c>
      <c r="R33" s="2">
        <v>5</v>
      </c>
      <c r="S33" s="2">
        <v>1</v>
      </c>
      <c r="T33" s="2">
        <v>2</v>
      </c>
      <c r="U33" s="2">
        <v>5</v>
      </c>
      <c r="V33" s="2">
        <v>1</v>
      </c>
      <c r="W33" s="2">
        <v>2</v>
      </c>
      <c r="X33" s="2">
        <v>3</v>
      </c>
      <c r="Y33" s="2">
        <v>1</v>
      </c>
      <c r="Z33" s="2">
        <v>5</v>
      </c>
      <c r="AA33" s="2">
        <v>1</v>
      </c>
      <c r="AB33" s="2">
        <v>1</v>
      </c>
      <c r="AC33" s="2">
        <v>1</v>
      </c>
      <c r="AD33" s="2">
        <v>1</v>
      </c>
      <c r="AE33" s="2">
        <v>5</v>
      </c>
      <c r="AF33" s="2">
        <v>1</v>
      </c>
      <c r="AG33" s="2">
        <v>1</v>
      </c>
      <c r="AH33" s="2">
        <v>1</v>
      </c>
      <c r="AI33" s="2">
        <v>1</v>
      </c>
      <c r="AJ33" s="2">
        <v>5</v>
      </c>
      <c r="AK33" s="2">
        <v>2</v>
      </c>
      <c r="AL33" s="2">
        <v>1</v>
      </c>
      <c r="AM33" s="2">
        <v>1</v>
      </c>
      <c r="AN33" s="2">
        <v>2</v>
      </c>
      <c r="AO33" s="2">
        <v>5</v>
      </c>
      <c r="AP33" s="2"/>
      <c r="AQ33" s="2"/>
      <c r="AR33" s="2"/>
      <c r="AS33" s="2"/>
      <c r="AT33" s="2">
        <v>5</v>
      </c>
      <c r="AU33" s="2"/>
      <c r="AV33" s="2"/>
      <c r="AW33" s="2"/>
      <c r="AX33" s="2"/>
      <c r="AY33" s="2">
        <v>5</v>
      </c>
      <c r="AZ33" s="2"/>
      <c r="BA33" s="2"/>
      <c r="BB33" s="2"/>
      <c r="BC33" s="2"/>
    </row>
    <row r="34" spans="1:55" ht="12.75">
      <c r="A34" s="2">
        <v>6</v>
      </c>
      <c r="B34" s="2">
        <v>3</v>
      </c>
      <c r="C34" s="2">
        <v>2</v>
      </c>
      <c r="D34" s="2">
        <v>3</v>
      </c>
      <c r="E34" s="2">
        <v>7</v>
      </c>
      <c r="F34" s="2">
        <v>6</v>
      </c>
      <c r="G34" s="2">
        <v>1</v>
      </c>
      <c r="H34" s="2">
        <v>1</v>
      </c>
      <c r="I34" s="2">
        <v>4</v>
      </c>
      <c r="J34" s="2">
        <v>1</v>
      </c>
      <c r="K34" s="2">
        <v>6</v>
      </c>
      <c r="L34" s="2">
        <v>2</v>
      </c>
      <c r="M34" s="2">
        <v>1</v>
      </c>
      <c r="N34" s="2">
        <v>1</v>
      </c>
      <c r="O34" s="2">
        <v>2</v>
      </c>
      <c r="P34" s="2">
        <v>6</v>
      </c>
      <c r="Q34" s="2">
        <v>3</v>
      </c>
      <c r="R34" s="2">
        <v>3</v>
      </c>
      <c r="S34" s="2">
        <v>3</v>
      </c>
      <c r="T34" s="2">
        <v>1</v>
      </c>
      <c r="U34" s="2">
        <v>6</v>
      </c>
      <c r="V34" s="2">
        <v>4</v>
      </c>
      <c r="W34" s="2">
        <v>3</v>
      </c>
      <c r="X34" s="2">
        <v>2</v>
      </c>
      <c r="Y34" s="2">
        <v>7</v>
      </c>
      <c r="Z34" s="2">
        <v>6</v>
      </c>
      <c r="AA34" s="2">
        <v>2</v>
      </c>
      <c r="AB34" s="2">
        <v>2</v>
      </c>
      <c r="AC34" s="2">
        <v>1</v>
      </c>
      <c r="AD34" s="2">
        <v>1</v>
      </c>
      <c r="AE34" s="2">
        <v>6</v>
      </c>
      <c r="AF34" s="2">
        <v>4</v>
      </c>
      <c r="AG34" s="2">
        <v>4</v>
      </c>
      <c r="AH34" s="2">
        <v>1</v>
      </c>
      <c r="AI34" s="2">
        <v>1</v>
      </c>
      <c r="AJ34" s="2">
        <v>6</v>
      </c>
      <c r="AK34" s="2">
        <v>1</v>
      </c>
      <c r="AL34" s="2">
        <v>1</v>
      </c>
      <c r="AM34" s="2">
        <v>7</v>
      </c>
      <c r="AN34" s="2">
        <v>1</v>
      </c>
      <c r="AO34" s="2">
        <v>6</v>
      </c>
      <c r="AP34" s="2"/>
      <c r="AQ34" s="2"/>
      <c r="AR34" s="2"/>
      <c r="AS34" s="2"/>
      <c r="AT34" s="2">
        <v>6</v>
      </c>
      <c r="AU34" s="2"/>
      <c r="AV34" s="2"/>
      <c r="AW34" s="2"/>
      <c r="AX34" s="2"/>
      <c r="AY34" s="2">
        <v>6</v>
      </c>
      <c r="AZ34" s="2"/>
      <c r="BA34" s="2"/>
      <c r="BB34" s="2"/>
      <c r="BC34" s="2"/>
    </row>
    <row r="35" spans="1:55" ht="12.75">
      <c r="A35" s="2">
        <v>7</v>
      </c>
      <c r="B35" s="2">
        <v>1</v>
      </c>
      <c r="C35" s="2">
        <v>1</v>
      </c>
      <c r="D35" s="2">
        <v>1</v>
      </c>
      <c r="E35" s="2">
        <v>4</v>
      </c>
      <c r="F35" s="2">
        <v>7</v>
      </c>
      <c r="G35" s="2">
        <v>2</v>
      </c>
      <c r="H35" s="2">
        <v>1</v>
      </c>
      <c r="I35" s="2">
        <v>1</v>
      </c>
      <c r="J35" s="2">
        <v>4</v>
      </c>
      <c r="K35" s="2">
        <v>7</v>
      </c>
      <c r="L35" s="2">
        <v>2</v>
      </c>
      <c r="M35" s="2">
        <v>2</v>
      </c>
      <c r="N35" s="2">
        <v>1</v>
      </c>
      <c r="O35" s="2">
        <v>3</v>
      </c>
      <c r="P35" s="2">
        <v>7</v>
      </c>
      <c r="Q35" s="2">
        <v>5</v>
      </c>
      <c r="R35" s="2">
        <v>2</v>
      </c>
      <c r="S35" s="2">
        <v>3</v>
      </c>
      <c r="T35" s="2">
        <v>2</v>
      </c>
      <c r="U35" s="2">
        <v>7</v>
      </c>
      <c r="V35" s="2">
        <v>2</v>
      </c>
      <c r="W35" s="2">
        <v>1</v>
      </c>
      <c r="X35" s="2">
        <v>2</v>
      </c>
      <c r="Y35" s="2">
        <v>6</v>
      </c>
      <c r="Z35" s="2">
        <v>7</v>
      </c>
      <c r="AA35" s="2">
        <v>1</v>
      </c>
      <c r="AB35" s="2">
        <v>1</v>
      </c>
      <c r="AC35" s="2">
        <v>1</v>
      </c>
      <c r="AD35" s="2">
        <v>3</v>
      </c>
      <c r="AE35" s="2">
        <v>7</v>
      </c>
      <c r="AF35" s="2">
        <v>2</v>
      </c>
      <c r="AG35" s="2">
        <v>3</v>
      </c>
      <c r="AH35" s="2">
        <v>3</v>
      </c>
      <c r="AI35" s="2">
        <v>2</v>
      </c>
      <c r="AJ35" s="2">
        <v>7</v>
      </c>
      <c r="AK35" s="2">
        <v>3</v>
      </c>
      <c r="AL35" s="2">
        <v>5</v>
      </c>
      <c r="AM35" s="2">
        <v>2</v>
      </c>
      <c r="AN35" s="2">
        <v>3</v>
      </c>
      <c r="AO35" s="2">
        <v>7</v>
      </c>
      <c r="AP35" s="2"/>
      <c r="AQ35" s="2"/>
      <c r="AR35" s="2"/>
      <c r="AS35" s="2"/>
      <c r="AT35" s="2">
        <v>7</v>
      </c>
      <c r="AU35" s="2"/>
      <c r="AV35" s="2"/>
      <c r="AW35" s="2"/>
      <c r="AX35" s="2"/>
      <c r="AY35" s="2">
        <v>7</v>
      </c>
      <c r="AZ35" s="2"/>
      <c r="BA35" s="2"/>
      <c r="BB35" s="2"/>
      <c r="BC35" s="2"/>
    </row>
    <row r="36" spans="1:55" ht="12.75">
      <c r="A36" s="2">
        <v>8</v>
      </c>
      <c r="B36" s="2">
        <v>1</v>
      </c>
      <c r="C36" s="2">
        <v>1</v>
      </c>
      <c r="D36" s="2">
        <v>1</v>
      </c>
      <c r="E36" s="2">
        <v>2</v>
      </c>
      <c r="F36" s="2">
        <v>8</v>
      </c>
      <c r="G36" s="2">
        <v>1</v>
      </c>
      <c r="H36" s="2">
        <v>1</v>
      </c>
      <c r="I36" s="2">
        <v>1</v>
      </c>
      <c r="J36" s="2">
        <v>1</v>
      </c>
      <c r="K36" s="2">
        <v>8</v>
      </c>
      <c r="L36" s="2">
        <v>1</v>
      </c>
      <c r="M36" s="2">
        <v>1</v>
      </c>
      <c r="N36" s="2">
        <v>1</v>
      </c>
      <c r="O36" s="2">
        <v>1</v>
      </c>
      <c r="P36" s="2">
        <v>8</v>
      </c>
      <c r="Q36" s="2">
        <v>1</v>
      </c>
      <c r="R36" s="2">
        <v>1</v>
      </c>
      <c r="S36" s="2">
        <v>1</v>
      </c>
      <c r="T36" s="2">
        <v>1</v>
      </c>
      <c r="U36" s="2">
        <v>8</v>
      </c>
      <c r="V36" s="2">
        <v>1</v>
      </c>
      <c r="W36" s="2">
        <v>1</v>
      </c>
      <c r="X36" s="2">
        <v>1</v>
      </c>
      <c r="Y36" s="2">
        <v>1</v>
      </c>
      <c r="Z36" s="2">
        <v>8</v>
      </c>
      <c r="AA36" s="2">
        <v>3</v>
      </c>
      <c r="AB36" s="2">
        <v>2</v>
      </c>
      <c r="AC36" s="2">
        <v>1</v>
      </c>
      <c r="AD36" s="2">
        <v>2</v>
      </c>
      <c r="AE36" s="2">
        <v>8</v>
      </c>
      <c r="AF36" s="2">
        <v>1</v>
      </c>
      <c r="AG36" s="2">
        <v>1</v>
      </c>
      <c r="AH36" s="2">
        <v>1</v>
      </c>
      <c r="AI36" s="2">
        <v>2</v>
      </c>
      <c r="AJ36" s="2">
        <v>8</v>
      </c>
      <c r="AK36" s="2">
        <v>1</v>
      </c>
      <c r="AL36" s="2">
        <v>1</v>
      </c>
      <c r="AM36" s="2">
        <v>1</v>
      </c>
      <c r="AN36" s="2">
        <v>1</v>
      </c>
      <c r="AO36" s="2">
        <v>8</v>
      </c>
      <c r="AP36" s="2"/>
      <c r="AQ36" s="2"/>
      <c r="AR36" s="2"/>
      <c r="AS36" s="2"/>
      <c r="AT36" s="2">
        <v>8</v>
      </c>
      <c r="AU36" s="2"/>
      <c r="AV36" s="2"/>
      <c r="AW36" s="2"/>
      <c r="AX36" s="2"/>
      <c r="AY36" s="2">
        <v>8</v>
      </c>
      <c r="AZ36" s="2"/>
      <c r="BA36" s="2"/>
      <c r="BB36" s="2"/>
      <c r="BC36" s="2"/>
    </row>
    <row r="37" spans="1:55" ht="12.75">
      <c r="A37" s="2">
        <v>9</v>
      </c>
      <c r="B37" s="2">
        <v>1</v>
      </c>
      <c r="C37" s="2">
        <v>2</v>
      </c>
      <c r="D37" s="2">
        <v>1</v>
      </c>
      <c r="E37" s="2">
        <v>1</v>
      </c>
      <c r="F37" s="2">
        <v>9</v>
      </c>
      <c r="G37" s="2">
        <v>1</v>
      </c>
      <c r="H37" s="2">
        <v>1</v>
      </c>
      <c r="I37" s="2">
        <v>1</v>
      </c>
      <c r="J37" s="2">
        <v>1</v>
      </c>
      <c r="K37" s="2">
        <v>9</v>
      </c>
      <c r="L37" s="2">
        <v>1</v>
      </c>
      <c r="M37" s="2">
        <v>1</v>
      </c>
      <c r="N37" s="2">
        <v>1</v>
      </c>
      <c r="O37" s="2">
        <v>2</v>
      </c>
      <c r="P37" s="2">
        <v>9</v>
      </c>
      <c r="Q37" s="2">
        <v>1</v>
      </c>
      <c r="R37" s="2">
        <v>1</v>
      </c>
      <c r="S37" s="2">
        <v>1</v>
      </c>
      <c r="T37" s="2">
        <v>2</v>
      </c>
      <c r="U37" s="2">
        <v>9</v>
      </c>
      <c r="V37" s="2">
        <v>2</v>
      </c>
      <c r="W37" s="2">
        <v>1</v>
      </c>
      <c r="X37" s="2">
        <v>2</v>
      </c>
      <c r="Y37" s="2">
        <v>1</v>
      </c>
      <c r="Z37" s="2">
        <v>9</v>
      </c>
      <c r="AA37" s="2">
        <v>1</v>
      </c>
      <c r="AB37" s="2">
        <v>1</v>
      </c>
      <c r="AC37" s="2">
        <v>2</v>
      </c>
      <c r="AD37" s="2">
        <v>1</v>
      </c>
      <c r="AE37" s="2">
        <v>9</v>
      </c>
      <c r="AF37" s="2">
        <v>1</v>
      </c>
      <c r="AG37" s="2">
        <v>1</v>
      </c>
      <c r="AH37" s="2">
        <v>2</v>
      </c>
      <c r="AI37" s="2">
        <v>1</v>
      </c>
      <c r="AJ37" s="2">
        <v>9</v>
      </c>
      <c r="AK37" s="2">
        <v>1</v>
      </c>
      <c r="AL37" s="2">
        <v>1</v>
      </c>
      <c r="AM37" s="2">
        <v>1</v>
      </c>
      <c r="AN37" s="2">
        <v>1</v>
      </c>
      <c r="AO37" s="2">
        <v>9</v>
      </c>
      <c r="AP37" s="2"/>
      <c r="AQ37" s="2"/>
      <c r="AR37" s="2"/>
      <c r="AS37" s="2"/>
      <c r="AT37" s="2">
        <v>9</v>
      </c>
      <c r="AU37" s="2"/>
      <c r="AV37" s="2"/>
      <c r="AW37" s="2"/>
      <c r="AX37" s="2"/>
      <c r="AY37" s="2">
        <v>9</v>
      </c>
      <c r="AZ37" s="2"/>
      <c r="BA37" s="2"/>
      <c r="BB37" s="2"/>
      <c r="BC37" s="2"/>
    </row>
    <row r="38" spans="1:55" ht="12.75">
      <c r="A38" s="2">
        <v>10</v>
      </c>
      <c r="B38" s="2">
        <v>1</v>
      </c>
      <c r="C38" s="2">
        <v>1</v>
      </c>
      <c r="D38" s="2">
        <v>1</v>
      </c>
      <c r="E38" s="2">
        <v>1</v>
      </c>
      <c r="F38" s="2">
        <v>10</v>
      </c>
      <c r="G38" s="2">
        <v>1</v>
      </c>
      <c r="H38" s="2">
        <v>1</v>
      </c>
      <c r="I38" s="2">
        <v>1</v>
      </c>
      <c r="J38" s="2">
        <v>1</v>
      </c>
      <c r="K38" s="2">
        <v>10</v>
      </c>
      <c r="L38" s="2">
        <v>1</v>
      </c>
      <c r="M38" s="2">
        <v>1</v>
      </c>
      <c r="N38" s="2">
        <v>1</v>
      </c>
      <c r="O38" s="2">
        <v>1</v>
      </c>
      <c r="P38" s="2">
        <v>10</v>
      </c>
      <c r="Q38" s="2">
        <v>1</v>
      </c>
      <c r="R38" s="2">
        <v>1</v>
      </c>
      <c r="S38" s="2">
        <v>1</v>
      </c>
      <c r="T38" s="2">
        <v>3</v>
      </c>
      <c r="U38" s="2">
        <v>10</v>
      </c>
      <c r="V38" s="2">
        <v>1</v>
      </c>
      <c r="W38" s="2">
        <v>1</v>
      </c>
      <c r="X38" s="2">
        <v>1</v>
      </c>
      <c r="Y38" s="2">
        <v>1</v>
      </c>
      <c r="Z38" s="2">
        <v>10</v>
      </c>
      <c r="AA38" s="2">
        <v>1</v>
      </c>
      <c r="AB38" s="2">
        <v>1</v>
      </c>
      <c r="AC38" s="2">
        <v>1</v>
      </c>
      <c r="AD38" s="2">
        <v>1</v>
      </c>
      <c r="AE38" s="2">
        <v>10</v>
      </c>
      <c r="AF38" s="2">
        <v>1</v>
      </c>
      <c r="AG38" s="2">
        <v>3</v>
      </c>
      <c r="AH38" s="2">
        <v>1</v>
      </c>
      <c r="AI38" s="2">
        <v>1</v>
      </c>
      <c r="AJ38" s="2">
        <v>10</v>
      </c>
      <c r="AK38" s="2">
        <v>1</v>
      </c>
      <c r="AL38" s="2">
        <v>2</v>
      </c>
      <c r="AM38" s="2">
        <v>1</v>
      </c>
      <c r="AN38" s="2">
        <v>2</v>
      </c>
      <c r="AO38" s="2">
        <v>10</v>
      </c>
      <c r="AP38" s="2"/>
      <c r="AQ38" s="2"/>
      <c r="AR38" s="2"/>
      <c r="AS38" s="2"/>
      <c r="AT38" s="2">
        <v>10</v>
      </c>
      <c r="AU38" s="2"/>
      <c r="AV38" s="2"/>
      <c r="AW38" s="2"/>
      <c r="AX38" s="2"/>
      <c r="AY38" s="2">
        <v>10</v>
      </c>
      <c r="AZ38" s="2"/>
      <c r="BA38" s="2"/>
      <c r="BB38" s="2"/>
      <c r="BC38" s="2"/>
    </row>
    <row r="39" spans="1:55" ht="12.75">
      <c r="A39" s="2">
        <v>11</v>
      </c>
      <c r="B39" s="2">
        <v>1</v>
      </c>
      <c r="C39" s="2">
        <v>1</v>
      </c>
      <c r="D39" s="2">
        <v>1</v>
      </c>
      <c r="E39" s="2">
        <v>1</v>
      </c>
      <c r="F39" s="2">
        <v>11</v>
      </c>
      <c r="G39" s="2">
        <v>1</v>
      </c>
      <c r="H39" s="2">
        <v>2</v>
      </c>
      <c r="I39" s="2">
        <v>2</v>
      </c>
      <c r="J39" s="2">
        <v>1</v>
      </c>
      <c r="K39" s="2">
        <v>11</v>
      </c>
      <c r="L39" s="2">
        <v>1</v>
      </c>
      <c r="M39" s="2">
        <v>1</v>
      </c>
      <c r="N39" s="2">
        <v>2</v>
      </c>
      <c r="O39" s="2">
        <v>1</v>
      </c>
      <c r="P39" s="2">
        <v>11</v>
      </c>
      <c r="Q39" s="2">
        <v>3</v>
      </c>
      <c r="R39" s="2">
        <v>1</v>
      </c>
      <c r="S39" s="2">
        <v>2</v>
      </c>
      <c r="T39" s="2">
        <v>2</v>
      </c>
      <c r="U39" s="2">
        <v>11</v>
      </c>
      <c r="V39" s="2">
        <v>2</v>
      </c>
      <c r="W39" s="2">
        <v>2</v>
      </c>
      <c r="X39" s="2">
        <v>1</v>
      </c>
      <c r="Y39" s="2">
        <v>2</v>
      </c>
      <c r="Z39" s="2">
        <v>11</v>
      </c>
      <c r="AA39" s="2">
        <v>2</v>
      </c>
      <c r="AB39" s="2">
        <v>1</v>
      </c>
      <c r="AC39" s="2">
        <v>1</v>
      </c>
      <c r="AD39" s="2">
        <v>2</v>
      </c>
      <c r="AE39" s="2">
        <v>11</v>
      </c>
      <c r="AF39" s="2">
        <v>2</v>
      </c>
      <c r="AG39" s="2">
        <v>2</v>
      </c>
      <c r="AH39" s="2">
        <v>2</v>
      </c>
      <c r="AI39" s="2">
        <v>2</v>
      </c>
      <c r="AJ39" s="2">
        <v>11</v>
      </c>
      <c r="AK39" s="2">
        <v>1</v>
      </c>
      <c r="AL39" s="2">
        <v>1</v>
      </c>
      <c r="AM39" s="2">
        <v>2</v>
      </c>
      <c r="AN39" s="2">
        <v>2</v>
      </c>
      <c r="AO39" s="2">
        <v>11</v>
      </c>
      <c r="AP39" s="2"/>
      <c r="AQ39" s="2"/>
      <c r="AR39" s="2"/>
      <c r="AS39" s="2"/>
      <c r="AT39" s="2">
        <v>11</v>
      </c>
      <c r="AU39" s="2"/>
      <c r="AV39" s="2"/>
      <c r="AW39" s="2"/>
      <c r="AX39" s="2"/>
      <c r="AY39" s="2">
        <v>11</v>
      </c>
      <c r="AZ39" s="2"/>
      <c r="BA39" s="2"/>
      <c r="BB39" s="2"/>
      <c r="BC39" s="2"/>
    </row>
    <row r="40" spans="1:55" ht="12.75">
      <c r="A40" s="2">
        <v>12</v>
      </c>
      <c r="B40" s="2">
        <v>3</v>
      </c>
      <c r="C40" s="2">
        <v>4</v>
      </c>
      <c r="D40" s="2">
        <v>3</v>
      </c>
      <c r="E40" s="2">
        <v>2</v>
      </c>
      <c r="F40" s="2">
        <v>12</v>
      </c>
      <c r="G40" s="2">
        <v>4</v>
      </c>
      <c r="H40" s="2">
        <v>2</v>
      </c>
      <c r="I40" s="2">
        <v>2</v>
      </c>
      <c r="J40" s="2">
        <v>1</v>
      </c>
      <c r="K40" s="2">
        <v>12</v>
      </c>
      <c r="L40" s="2">
        <v>1</v>
      </c>
      <c r="M40" s="2">
        <v>2</v>
      </c>
      <c r="N40" s="2">
        <v>2</v>
      </c>
      <c r="O40" s="2">
        <v>1</v>
      </c>
      <c r="P40" s="2">
        <v>12</v>
      </c>
      <c r="Q40" s="2">
        <v>2</v>
      </c>
      <c r="R40" s="2">
        <v>2</v>
      </c>
      <c r="S40" s="2">
        <v>1</v>
      </c>
      <c r="T40" s="2">
        <v>1</v>
      </c>
      <c r="U40" s="2">
        <v>12</v>
      </c>
      <c r="V40" s="2">
        <v>1</v>
      </c>
      <c r="W40" s="2">
        <v>1</v>
      </c>
      <c r="X40" s="2">
        <v>2</v>
      </c>
      <c r="Y40" s="2">
        <v>2</v>
      </c>
      <c r="Z40" s="2">
        <v>12</v>
      </c>
      <c r="AA40" s="2">
        <v>2</v>
      </c>
      <c r="AB40" s="2">
        <v>1</v>
      </c>
      <c r="AC40" s="2">
        <v>1</v>
      </c>
      <c r="AD40" s="2">
        <v>1</v>
      </c>
      <c r="AE40" s="2">
        <v>12</v>
      </c>
      <c r="AF40" s="2">
        <v>2</v>
      </c>
      <c r="AG40" s="2">
        <v>2</v>
      </c>
      <c r="AH40" s="2">
        <v>5</v>
      </c>
      <c r="AI40" s="2">
        <v>1</v>
      </c>
      <c r="AJ40" s="2">
        <v>12</v>
      </c>
      <c r="AK40" s="2">
        <v>4</v>
      </c>
      <c r="AL40" s="2">
        <v>6</v>
      </c>
      <c r="AM40" s="2">
        <v>3</v>
      </c>
      <c r="AN40" s="2">
        <v>2</v>
      </c>
      <c r="AO40" s="2">
        <v>12</v>
      </c>
      <c r="AP40" s="2"/>
      <c r="AQ40" s="2"/>
      <c r="AR40" s="2"/>
      <c r="AS40" s="2"/>
      <c r="AT40" s="2">
        <v>12</v>
      </c>
      <c r="AU40" s="2"/>
      <c r="AV40" s="2"/>
      <c r="AW40" s="2"/>
      <c r="AX40" s="2"/>
      <c r="AY40" s="2">
        <v>12</v>
      </c>
      <c r="AZ40" s="2"/>
      <c r="BA40" s="2"/>
      <c r="BB40" s="2"/>
      <c r="BC40" s="2"/>
    </row>
    <row r="41" spans="1:55" ht="12.75">
      <c r="A41" s="2">
        <v>13</v>
      </c>
      <c r="B41" s="2">
        <v>2</v>
      </c>
      <c r="C41" s="2">
        <v>1</v>
      </c>
      <c r="D41" s="2">
        <v>1</v>
      </c>
      <c r="E41" s="2">
        <v>1</v>
      </c>
      <c r="F41" s="2">
        <v>13</v>
      </c>
      <c r="G41" s="2">
        <v>1</v>
      </c>
      <c r="H41" s="2">
        <v>1</v>
      </c>
      <c r="I41" s="2">
        <v>1</v>
      </c>
      <c r="J41" s="2">
        <v>1</v>
      </c>
      <c r="K41" s="2">
        <v>13</v>
      </c>
      <c r="L41" s="2">
        <v>1</v>
      </c>
      <c r="M41" s="2">
        <v>2</v>
      </c>
      <c r="N41" s="2">
        <v>1</v>
      </c>
      <c r="O41" s="2">
        <v>1</v>
      </c>
      <c r="P41" s="2">
        <v>13</v>
      </c>
      <c r="Q41" s="2">
        <v>1</v>
      </c>
      <c r="R41" s="2">
        <v>1</v>
      </c>
      <c r="S41" s="2">
        <v>1</v>
      </c>
      <c r="T41" s="2">
        <v>1</v>
      </c>
      <c r="U41" s="2">
        <v>13</v>
      </c>
      <c r="V41" s="2">
        <v>2</v>
      </c>
      <c r="W41" s="2">
        <v>2</v>
      </c>
      <c r="X41" s="2">
        <v>1</v>
      </c>
      <c r="Y41" s="2">
        <v>2</v>
      </c>
      <c r="Z41" s="2">
        <v>13</v>
      </c>
      <c r="AA41" s="2">
        <v>1</v>
      </c>
      <c r="AB41" s="2">
        <v>1</v>
      </c>
      <c r="AC41" s="2">
        <v>1</v>
      </c>
      <c r="AD41" s="2">
        <v>1</v>
      </c>
      <c r="AE41" s="2">
        <v>13</v>
      </c>
      <c r="AF41" s="2">
        <v>2</v>
      </c>
      <c r="AG41" s="2">
        <v>1</v>
      </c>
      <c r="AH41" s="2">
        <v>1</v>
      </c>
      <c r="AI41" s="2">
        <v>2</v>
      </c>
      <c r="AJ41" s="2">
        <v>13</v>
      </c>
      <c r="AK41" s="2">
        <v>1</v>
      </c>
      <c r="AL41" s="2">
        <v>1</v>
      </c>
      <c r="AM41" s="2">
        <v>2</v>
      </c>
      <c r="AN41" s="2">
        <v>1</v>
      </c>
      <c r="AO41" s="2">
        <v>13</v>
      </c>
      <c r="AP41" s="2"/>
      <c r="AQ41" s="2"/>
      <c r="AR41" s="2"/>
      <c r="AS41" s="2"/>
      <c r="AT41" s="2">
        <v>13</v>
      </c>
      <c r="AU41" s="2"/>
      <c r="AV41" s="2"/>
      <c r="AW41" s="2"/>
      <c r="AX41" s="2"/>
      <c r="AY41" s="2">
        <v>13</v>
      </c>
      <c r="AZ41" s="2"/>
      <c r="BA41" s="2"/>
      <c r="BB41" s="2"/>
      <c r="BC41" s="2"/>
    </row>
    <row r="42" spans="1:55" ht="12.75">
      <c r="A42" s="2">
        <v>14</v>
      </c>
      <c r="B42" s="2">
        <v>1</v>
      </c>
      <c r="C42" s="2">
        <v>1</v>
      </c>
      <c r="D42" s="2">
        <v>1</v>
      </c>
      <c r="E42" s="2">
        <v>1</v>
      </c>
      <c r="F42" s="2">
        <v>14</v>
      </c>
      <c r="G42" s="2">
        <v>1</v>
      </c>
      <c r="H42" s="2">
        <v>1</v>
      </c>
      <c r="I42" s="2">
        <v>1</v>
      </c>
      <c r="J42" s="2">
        <v>1</v>
      </c>
      <c r="K42" s="2">
        <v>14</v>
      </c>
      <c r="L42" s="2">
        <v>2</v>
      </c>
      <c r="M42" s="2">
        <v>1</v>
      </c>
      <c r="N42" s="2">
        <v>1</v>
      </c>
      <c r="O42" s="2">
        <v>1</v>
      </c>
      <c r="P42" s="2">
        <v>14</v>
      </c>
      <c r="Q42" s="2">
        <v>2</v>
      </c>
      <c r="R42" s="2">
        <v>1</v>
      </c>
      <c r="S42" s="2">
        <v>1</v>
      </c>
      <c r="T42" s="2">
        <v>1</v>
      </c>
      <c r="U42" s="2">
        <v>14</v>
      </c>
      <c r="V42" s="2">
        <v>1</v>
      </c>
      <c r="W42" s="2">
        <v>2</v>
      </c>
      <c r="X42" s="2">
        <v>2</v>
      </c>
      <c r="Y42" s="2">
        <v>1</v>
      </c>
      <c r="Z42" s="2">
        <v>14</v>
      </c>
      <c r="AA42" s="2">
        <v>1</v>
      </c>
      <c r="AB42" s="2">
        <v>3</v>
      </c>
      <c r="AC42" s="2">
        <v>1</v>
      </c>
      <c r="AD42" s="2">
        <v>1</v>
      </c>
      <c r="AE42" s="2">
        <v>14</v>
      </c>
      <c r="AF42" s="2">
        <v>1</v>
      </c>
      <c r="AG42" s="2">
        <v>1</v>
      </c>
      <c r="AH42" s="2">
        <v>1</v>
      </c>
      <c r="AI42" s="2">
        <v>2</v>
      </c>
      <c r="AJ42" s="2">
        <v>14</v>
      </c>
      <c r="AK42" s="2">
        <v>2</v>
      </c>
      <c r="AL42" s="2">
        <v>1</v>
      </c>
      <c r="AM42" s="2">
        <v>1</v>
      </c>
      <c r="AN42" s="2">
        <v>1</v>
      </c>
      <c r="AO42" s="2">
        <v>14</v>
      </c>
      <c r="AP42" s="2"/>
      <c r="AQ42" s="2"/>
      <c r="AR42" s="2"/>
      <c r="AS42" s="2"/>
      <c r="AT42" s="2">
        <v>14</v>
      </c>
      <c r="AU42" s="2"/>
      <c r="AV42" s="2"/>
      <c r="AW42" s="2"/>
      <c r="AX42" s="2"/>
      <c r="AY42" s="2">
        <v>14</v>
      </c>
      <c r="AZ42" s="2"/>
      <c r="BA42" s="2"/>
      <c r="BB42" s="2"/>
      <c r="BC42" s="2"/>
    </row>
    <row r="43" spans="1:55" ht="12.75">
      <c r="A43" s="2">
        <v>15</v>
      </c>
      <c r="B43" s="2">
        <v>2</v>
      </c>
      <c r="C43" s="2">
        <v>2</v>
      </c>
      <c r="D43" s="2">
        <v>1</v>
      </c>
      <c r="E43" s="2">
        <v>1</v>
      </c>
      <c r="F43" s="2">
        <v>15</v>
      </c>
      <c r="G43" s="2">
        <v>1</v>
      </c>
      <c r="H43" s="2">
        <v>2</v>
      </c>
      <c r="I43" s="2">
        <v>2</v>
      </c>
      <c r="J43" s="2">
        <v>1</v>
      </c>
      <c r="K43" s="2">
        <v>15</v>
      </c>
      <c r="L43" s="2">
        <v>1</v>
      </c>
      <c r="M43" s="2">
        <v>2</v>
      </c>
      <c r="N43" s="2">
        <v>1</v>
      </c>
      <c r="O43" s="2">
        <v>1</v>
      </c>
      <c r="P43" s="2">
        <v>15</v>
      </c>
      <c r="Q43" s="2">
        <v>2</v>
      </c>
      <c r="R43" s="2">
        <v>1</v>
      </c>
      <c r="S43" s="2">
        <v>2</v>
      </c>
      <c r="T43" s="2">
        <v>2</v>
      </c>
      <c r="U43" s="2">
        <v>15</v>
      </c>
      <c r="V43" s="2">
        <v>1</v>
      </c>
      <c r="W43" s="2">
        <v>1</v>
      </c>
      <c r="X43" s="2">
        <v>1</v>
      </c>
      <c r="Y43" s="2">
        <v>3</v>
      </c>
      <c r="Z43" s="2">
        <v>15</v>
      </c>
      <c r="AA43" s="2">
        <v>1</v>
      </c>
      <c r="AB43" s="2">
        <v>1</v>
      </c>
      <c r="AC43" s="2">
        <v>2</v>
      </c>
      <c r="AD43" s="2">
        <v>1</v>
      </c>
      <c r="AE43" s="2">
        <v>15</v>
      </c>
      <c r="AF43" s="2">
        <v>2</v>
      </c>
      <c r="AG43" s="2">
        <v>3</v>
      </c>
      <c r="AH43" s="2">
        <v>1</v>
      </c>
      <c r="AI43" s="2">
        <v>1</v>
      </c>
      <c r="AJ43" s="2">
        <v>15</v>
      </c>
      <c r="AK43" s="2">
        <v>1</v>
      </c>
      <c r="AL43" s="2">
        <v>3</v>
      </c>
      <c r="AM43" s="2">
        <v>2</v>
      </c>
      <c r="AN43" s="2">
        <v>3</v>
      </c>
      <c r="AO43" s="2">
        <v>15</v>
      </c>
      <c r="AP43" s="2"/>
      <c r="AQ43" s="2"/>
      <c r="AR43" s="2"/>
      <c r="AS43" s="2"/>
      <c r="AT43" s="2">
        <v>15</v>
      </c>
      <c r="AU43" s="2"/>
      <c r="AV43" s="2"/>
      <c r="AW43" s="2"/>
      <c r="AX43" s="2"/>
      <c r="AY43" s="2">
        <v>15</v>
      </c>
      <c r="AZ43" s="2"/>
      <c r="BA43" s="2"/>
      <c r="BB43" s="2"/>
      <c r="BC43" s="2"/>
    </row>
    <row r="44" spans="1:55" ht="12.75">
      <c r="A44" s="2">
        <v>16</v>
      </c>
      <c r="B44" s="2">
        <v>2</v>
      </c>
      <c r="C44" s="2">
        <v>1</v>
      </c>
      <c r="D44" s="2">
        <v>2</v>
      </c>
      <c r="E44" s="2">
        <v>1</v>
      </c>
      <c r="F44" s="2">
        <v>16</v>
      </c>
      <c r="G44" s="2">
        <v>2</v>
      </c>
      <c r="H44" s="2">
        <v>2</v>
      </c>
      <c r="I44" s="2">
        <v>2</v>
      </c>
      <c r="J44" s="2">
        <v>2</v>
      </c>
      <c r="K44" s="2">
        <v>16</v>
      </c>
      <c r="L44" s="2">
        <v>2</v>
      </c>
      <c r="M44" s="2">
        <v>1</v>
      </c>
      <c r="N44" s="2">
        <v>1</v>
      </c>
      <c r="O44" s="2">
        <v>1</v>
      </c>
      <c r="P44" s="2">
        <v>16</v>
      </c>
      <c r="Q44" s="2">
        <v>2</v>
      </c>
      <c r="R44" s="2">
        <v>2</v>
      </c>
      <c r="S44" s="2">
        <v>1</v>
      </c>
      <c r="T44" s="2">
        <v>2</v>
      </c>
      <c r="U44" s="2">
        <v>16</v>
      </c>
      <c r="V44" s="2">
        <v>1</v>
      </c>
      <c r="W44" s="2">
        <v>1</v>
      </c>
      <c r="X44" s="2">
        <v>1</v>
      </c>
      <c r="Y44" s="2">
        <v>1</v>
      </c>
      <c r="Z44" s="2">
        <v>16</v>
      </c>
      <c r="AA44" s="2">
        <v>1</v>
      </c>
      <c r="AB44" s="2">
        <v>1</v>
      </c>
      <c r="AC44" s="2">
        <v>1</v>
      </c>
      <c r="AD44" s="2">
        <v>1</v>
      </c>
      <c r="AE44" s="2">
        <v>16</v>
      </c>
      <c r="AF44" s="2">
        <v>2</v>
      </c>
      <c r="AG44" s="2">
        <v>2</v>
      </c>
      <c r="AH44" s="2">
        <v>1</v>
      </c>
      <c r="AI44" s="2">
        <v>2</v>
      </c>
      <c r="AJ44" s="2">
        <v>16</v>
      </c>
      <c r="AK44" s="2">
        <v>2</v>
      </c>
      <c r="AL44" s="2">
        <v>2</v>
      </c>
      <c r="AM44" s="2">
        <v>1</v>
      </c>
      <c r="AN44" s="2">
        <v>1</v>
      </c>
      <c r="AO44" s="2">
        <v>16</v>
      </c>
      <c r="AP44" s="2"/>
      <c r="AQ44" s="2"/>
      <c r="AR44" s="2"/>
      <c r="AS44" s="2"/>
      <c r="AT44" s="2">
        <v>16</v>
      </c>
      <c r="AU44" s="2"/>
      <c r="AV44" s="2"/>
      <c r="AW44" s="2"/>
      <c r="AX44" s="2"/>
      <c r="AY44" s="2">
        <v>16</v>
      </c>
      <c r="AZ44" s="2"/>
      <c r="BA44" s="2"/>
      <c r="BB44" s="2"/>
      <c r="BC44" s="2"/>
    </row>
    <row r="45" spans="1:55" ht="12.75">
      <c r="A45" s="2">
        <v>17</v>
      </c>
      <c r="B45" s="2">
        <v>1</v>
      </c>
      <c r="C45" s="2">
        <v>1</v>
      </c>
      <c r="D45" s="2">
        <v>1</v>
      </c>
      <c r="E45" s="2">
        <v>1</v>
      </c>
      <c r="F45" s="2">
        <v>17</v>
      </c>
      <c r="G45" s="2">
        <v>1</v>
      </c>
      <c r="H45" s="2">
        <v>1</v>
      </c>
      <c r="I45" s="2">
        <v>1</v>
      </c>
      <c r="J45" s="2">
        <v>2</v>
      </c>
      <c r="K45" s="2">
        <v>17</v>
      </c>
      <c r="L45" s="2">
        <v>1</v>
      </c>
      <c r="M45" s="2">
        <v>1</v>
      </c>
      <c r="N45" s="2">
        <v>1</v>
      </c>
      <c r="O45" s="2">
        <v>1</v>
      </c>
      <c r="P45" s="2">
        <v>17</v>
      </c>
      <c r="Q45" s="2">
        <v>1</v>
      </c>
      <c r="R45" s="2">
        <v>2</v>
      </c>
      <c r="S45" s="2">
        <v>1</v>
      </c>
      <c r="T45" s="2">
        <v>1</v>
      </c>
      <c r="U45" s="2">
        <v>17</v>
      </c>
      <c r="V45" s="2">
        <v>1</v>
      </c>
      <c r="W45" s="2">
        <v>1</v>
      </c>
      <c r="X45" s="2">
        <v>1</v>
      </c>
      <c r="Y45" s="2">
        <v>1</v>
      </c>
      <c r="Z45" s="2">
        <v>17</v>
      </c>
      <c r="AA45" s="2">
        <v>1</v>
      </c>
      <c r="AB45" s="2">
        <v>1</v>
      </c>
      <c r="AC45" s="2">
        <v>1</v>
      </c>
      <c r="AD45" s="2">
        <v>1</v>
      </c>
      <c r="AE45" s="2">
        <v>17</v>
      </c>
      <c r="AF45" s="2">
        <v>1</v>
      </c>
      <c r="AG45" s="2">
        <v>1</v>
      </c>
      <c r="AH45" s="2">
        <v>1</v>
      </c>
      <c r="AI45" s="2">
        <v>1</v>
      </c>
      <c r="AJ45" s="2">
        <v>17</v>
      </c>
      <c r="AK45" s="2">
        <v>3</v>
      </c>
      <c r="AL45" s="2">
        <v>2</v>
      </c>
      <c r="AM45" s="2">
        <v>1</v>
      </c>
      <c r="AN45" s="2">
        <v>1</v>
      </c>
      <c r="AO45" s="2">
        <v>17</v>
      </c>
      <c r="AP45" s="2"/>
      <c r="AQ45" s="2"/>
      <c r="AR45" s="2"/>
      <c r="AS45" s="2"/>
      <c r="AT45" s="2">
        <v>17</v>
      </c>
      <c r="AU45" s="2"/>
      <c r="AV45" s="2"/>
      <c r="AW45" s="2"/>
      <c r="AX45" s="2"/>
      <c r="AY45" s="2">
        <v>17</v>
      </c>
      <c r="AZ45" s="2"/>
      <c r="BA45" s="2"/>
      <c r="BB45" s="2"/>
      <c r="BC45" s="2"/>
    </row>
    <row r="46" spans="1:55" ht="12.75">
      <c r="A46" s="2">
        <v>18</v>
      </c>
      <c r="B46" s="2">
        <v>2</v>
      </c>
      <c r="C46" s="2">
        <v>2</v>
      </c>
      <c r="D46" s="2">
        <v>1</v>
      </c>
      <c r="E46" s="2">
        <v>2</v>
      </c>
      <c r="F46" s="2">
        <v>18</v>
      </c>
      <c r="G46" s="2">
        <v>2</v>
      </c>
      <c r="H46" s="2">
        <v>1</v>
      </c>
      <c r="I46" s="2">
        <v>1</v>
      </c>
      <c r="J46" s="2">
        <v>1</v>
      </c>
      <c r="K46" s="2">
        <v>18</v>
      </c>
      <c r="L46" s="2">
        <v>1</v>
      </c>
      <c r="M46" s="2">
        <v>1</v>
      </c>
      <c r="N46" s="2">
        <v>1</v>
      </c>
      <c r="O46" s="2">
        <v>1</v>
      </c>
      <c r="P46" s="2">
        <v>18</v>
      </c>
      <c r="Q46" s="2">
        <v>1</v>
      </c>
      <c r="R46" s="2">
        <v>1</v>
      </c>
      <c r="S46" s="2">
        <v>2</v>
      </c>
      <c r="T46" s="2">
        <v>1</v>
      </c>
      <c r="U46" s="2">
        <v>18</v>
      </c>
      <c r="V46" s="2">
        <v>1</v>
      </c>
      <c r="W46" s="2">
        <v>1</v>
      </c>
      <c r="X46" s="2">
        <v>1</v>
      </c>
      <c r="Y46" s="2">
        <v>1</v>
      </c>
      <c r="Z46" s="2">
        <v>18</v>
      </c>
      <c r="AA46" s="2">
        <v>1</v>
      </c>
      <c r="AB46" s="2">
        <v>1</v>
      </c>
      <c r="AC46" s="2">
        <v>1</v>
      </c>
      <c r="AD46" s="2">
        <v>1</v>
      </c>
      <c r="AE46" s="2">
        <v>18</v>
      </c>
      <c r="AF46" s="2">
        <v>2</v>
      </c>
      <c r="AG46" s="2">
        <v>1</v>
      </c>
      <c r="AH46" s="2">
        <v>1</v>
      </c>
      <c r="AI46" s="2">
        <v>1</v>
      </c>
      <c r="AJ46" s="2">
        <v>18</v>
      </c>
      <c r="AK46" s="2">
        <v>1</v>
      </c>
      <c r="AL46" s="2">
        <v>1</v>
      </c>
      <c r="AM46" s="2">
        <v>1</v>
      </c>
      <c r="AN46" s="2">
        <v>1</v>
      </c>
      <c r="AO46" s="2">
        <v>18</v>
      </c>
      <c r="AP46" s="2"/>
      <c r="AQ46" s="2"/>
      <c r="AR46" s="2"/>
      <c r="AS46" s="2"/>
      <c r="AT46" s="2">
        <v>18</v>
      </c>
      <c r="AU46" s="2"/>
      <c r="AV46" s="2"/>
      <c r="AW46" s="2"/>
      <c r="AX46" s="2"/>
      <c r="AY46" s="2">
        <v>18</v>
      </c>
      <c r="AZ46" s="2"/>
      <c r="BA46" s="2"/>
      <c r="BB46" s="2"/>
      <c r="BC46" s="2"/>
    </row>
    <row r="47" spans="1:55" ht="12.75">
      <c r="A47" s="2" t="s">
        <v>8</v>
      </c>
      <c r="B47" s="2">
        <f>SUM(B29:B46)</f>
        <v>29</v>
      </c>
      <c r="C47" s="2">
        <f>SUM(C29:C46)</f>
        <v>29</v>
      </c>
      <c r="D47" s="2">
        <f>SUM(D29:D46)</f>
        <v>25</v>
      </c>
      <c r="E47" s="2">
        <f>SUM(E29:E46)</f>
        <v>32</v>
      </c>
      <c r="F47" s="2" t="s">
        <v>8</v>
      </c>
      <c r="G47" s="2">
        <f>SUM(G29:G46)</f>
        <v>26</v>
      </c>
      <c r="H47" s="2">
        <f>SUM(H29:H46)</f>
        <v>22</v>
      </c>
      <c r="I47" s="2">
        <f>SUM(I29:I46)</f>
        <v>27</v>
      </c>
      <c r="J47" s="2">
        <f>SUM(J29:J46)</f>
        <v>27</v>
      </c>
      <c r="K47" s="2" t="s">
        <v>8</v>
      </c>
      <c r="L47" s="2">
        <f>SUM(L29:L46)</f>
        <v>24</v>
      </c>
      <c r="M47" s="2">
        <f>SUM(M29:M46)</f>
        <v>25</v>
      </c>
      <c r="N47" s="2">
        <f>SUM(N29:N46)</f>
        <v>25</v>
      </c>
      <c r="O47" s="2">
        <f>SUM(O29:O46)</f>
        <v>23</v>
      </c>
      <c r="P47" s="2" t="s">
        <v>8</v>
      </c>
      <c r="Q47" s="2">
        <f>SUM(Q29:Q46)</f>
        <v>32</v>
      </c>
      <c r="R47" s="2">
        <f>SUM(R29:R46)</f>
        <v>30</v>
      </c>
      <c r="S47" s="2">
        <f>SUM(S29:S46)</f>
        <v>26</v>
      </c>
      <c r="T47" s="2">
        <f>SUM(T29:T46)</f>
        <v>27</v>
      </c>
      <c r="U47" s="2" t="s">
        <v>8</v>
      </c>
      <c r="V47" s="2">
        <f>SUM(V29:V46)</f>
        <v>25</v>
      </c>
      <c r="W47" s="2">
        <f>SUM(W29:W46)</f>
        <v>24</v>
      </c>
      <c r="X47" s="2">
        <f>SUM(X29:X46)</f>
        <v>25</v>
      </c>
      <c r="Y47" s="2">
        <f>SUM(Y29:Y46)</f>
        <v>35</v>
      </c>
      <c r="Z47" s="2" t="s">
        <v>8</v>
      </c>
      <c r="AA47" s="2">
        <f>SUM(AA29:AA46)</f>
        <v>24</v>
      </c>
      <c r="AB47" s="2">
        <f>SUM(AB29:AB46)</f>
        <v>23</v>
      </c>
      <c r="AC47" s="2">
        <f>SUM(AC29:AC46)</f>
        <v>20</v>
      </c>
      <c r="AD47" s="2">
        <f>SUM(AD29:AD46)</f>
        <v>22</v>
      </c>
      <c r="AE47" s="2" t="s">
        <v>8</v>
      </c>
      <c r="AF47" s="2">
        <f>SUM(AF29:AF46)</f>
        <v>31</v>
      </c>
      <c r="AG47" s="2">
        <f>SUM(AG29:AG46)</f>
        <v>30</v>
      </c>
      <c r="AH47" s="2">
        <f>SUM(AH29:AH46)</f>
        <v>30</v>
      </c>
      <c r="AI47" s="2">
        <f>SUM(AI29:AI46)</f>
        <v>26</v>
      </c>
      <c r="AJ47" s="2" t="s">
        <v>8</v>
      </c>
      <c r="AK47" s="2">
        <f>SUM(AK29:AK46)</f>
        <v>31</v>
      </c>
      <c r="AL47" s="2">
        <f>SUM(AL29:AL46)</f>
        <v>33</v>
      </c>
      <c r="AM47" s="2">
        <f>SUM(AM29:AM46)</f>
        <v>33</v>
      </c>
      <c r="AN47" s="2">
        <f>SUM(AN29:AN46)</f>
        <v>28</v>
      </c>
      <c r="AO47" s="2" t="s">
        <v>8</v>
      </c>
      <c r="AP47" s="2">
        <f>SUM(AP29:AP46)</f>
        <v>0</v>
      </c>
      <c r="AQ47" s="2">
        <f>SUM(AQ29:AQ46)</f>
        <v>0</v>
      </c>
      <c r="AR47" s="2">
        <f>SUM(AR29:AR46)</f>
        <v>0</v>
      </c>
      <c r="AS47" s="2">
        <f>SUM(AS29:AS46)</f>
        <v>0</v>
      </c>
      <c r="AT47" s="2" t="s">
        <v>8</v>
      </c>
      <c r="AU47" s="2">
        <f>SUM(AU29:AU46)</f>
        <v>0</v>
      </c>
      <c r="AV47" s="2">
        <f>SUM(AV29:AV46)</f>
        <v>0</v>
      </c>
      <c r="AW47" s="2">
        <f>SUM(AW29:AW46)</f>
        <v>0</v>
      </c>
      <c r="AX47" s="2">
        <f>SUM(AX29:AX46)</f>
        <v>0</v>
      </c>
      <c r="AY47" s="2" t="s">
        <v>8</v>
      </c>
      <c r="AZ47" s="2">
        <f>SUM(AZ29:AZ46)</f>
        <v>0</v>
      </c>
      <c r="BA47" s="2">
        <f>SUM(BA29:BA46)</f>
        <v>0</v>
      </c>
      <c r="BB47" s="2">
        <f>SUM(BB29:BB46)</f>
        <v>0</v>
      </c>
      <c r="BC47" s="2">
        <f>SUM(BC29:BC46)</f>
        <v>0</v>
      </c>
    </row>
    <row r="48" spans="1:55" ht="12.75">
      <c r="A48" s="2"/>
      <c r="B48" s="2"/>
      <c r="C48" s="2"/>
      <c r="D48" s="2"/>
      <c r="E48" s="2">
        <f>SUM(B47:E47)</f>
        <v>115</v>
      </c>
      <c r="F48" s="2"/>
      <c r="G48" s="2"/>
      <c r="H48" s="2"/>
      <c r="I48" s="2"/>
      <c r="J48" s="2">
        <f>SUM(G47:J47)</f>
        <v>102</v>
      </c>
      <c r="K48" s="2"/>
      <c r="L48" s="2"/>
      <c r="M48" s="2"/>
      <c r="N48" s="2"/>
      <c r="O48" s="2">
        <f>SUM(L47:O47)</f>
        <v>97</v>
      </c>
      <c r="P48" s="2"/>
      <c r="Q48" s="2"/>
      <c r="R48" s="2"/>
      <c r="S48" s="2"/>
      <c r="T48" s="2">
        <f>SUM(Q47:T47)</f>
        <v>115</v>
      </c>
      <c r="U48" s="2"/>
      <c r="V48" s="2"/>
      <c r="W48" s="2"/>
      <c r="X48" s="2"/>
      <c r="Y48" s="2">
        <f>SUM(V47:Y47)</f>
        <v>109</v>
      </c>
      <c r="Z48" s="2"/>
      <c r="AA48" s="2"/>
      <c r="AB48" s="2"/>
      <c r="AC48" s="2"/>
      <c r="AD48" s="2">
        <f>SUM(AA47:AD47)</f>
        <v>89</v>
      </c>
      <c r="AE48" s="2"/>
      <c r="AF48" s="2"/>
      <c r="AG48" s="2"/>
      <c r="AH48" s="2"/>
      <c r="AI48" s="2">
        <f>SUM(AF47:AI47)</f>
        <v>117</v>
      </c>
      <c r="AJ48" s="2"/>
      <c r="AK48" s="2"/>
      <c r="AL48" s="2"/>
      <c r="AM48" s="2"/>
      <c r="AN48" s="2">
        <f>SUM(AK47:AN47)</f>
        <v>125</v>
      </c>
      <c r="AO48" s="2"/>
      <c r="AP48" s="2"/>
      <c r="AQ48" s="2"/>
      <c r="AR48" s="2"/>
      <c r="AS48" s="2">
        <f>SUM(AP47:AS47)</f>
        <v>0</v>
      </c>
      <c r="AT48" s="2"/>
      <c r="AU48" s="2"/>
      <c r="AV48" s="2"/>
      <c r="AW48" s="2"/>
      <c r="AX48" s="2">
        <f>SUM(AU47:AX47)</f>
        <v>0</v>
      </c>
      <c r="AY48" s="2"/>
      <c r="AZ48" s="2"/>
      <c r="BA48" s="2"/>
      <c r="BB48" s="2"/>
      <c r="BC48" s="2">
        <f>SUM(AZ47:BC47)</f>
        <v>0</v>
      </c>
    </row>
    <row r="49" spans="1:55" ht="12.75">
      <c r="A49" s="2"/>
      <c r="B49" s="2">
        <f>COUNTIF(B29:E46,1)</f>
        <v>45</v>
      </c>
      <c r="C49" s="2"/>
      <c r="D49" s="2"/>
      <c r="E49" s="2"/>
      <c r="F49" s="2"/>
      <c r="G49" s="2">
        <f>COUNTIF(G29:J46,1)</f>
        <v>50</v>
      </c>
      <c r="H49" s="2"/>
      <c r="I49" s="2"/>
      <c r="J49" s="2"/>
      <c r="K49" s="2"/>
      <c r="L49" s="2">
        <f>COUNTIF(L29:O46,1)</f>
        <v>52</v>
      </c>
      <c r="M49" s="2"/>
      <c r="N49" s="2"/>
      <c r="O49" s="2"/>
      <c r="P49" s="2"/>
      <c r="Q49" s="2">
        <f>COUNTIF(Q29:T46,1)</f>
        <v>41</v>
      </c>
      <c r="R49" s="2"/>
      <c r="S49" s="2"/>
      <c r="T49" s="2"/>
      <c r="U49" s="2"/>
      <c r="V49" s="2">
        <f>COUNTIF(V29:Y46,1)</f>
        <v>49</v>
      </c>
      <c r="W49" s="2"/>
      <c r="X49" s="2"/>
      <c r="Y49" s="2"/>
      <c r="Z49" s="2"/>
      <c r="AA49" s="2">
        <f>COUNTIF(AA29:AD46,1)</f>
        <v>58</v>
      </c>
      <c r="AB49" s="2"/>
      <c r="AC49" s="2"/>
      <c r="AD49" s="2"/>
      <c r="AE49" s="2"/>
      <c r="AF49" s="2">
        <f>COUNTIF(AF29:AI46,1)</f>
        <v>40</v>
      </c>
      <c r="AG49" s="2"/>
      <c r="AH49" s="2"/>
      <c r="AI49" s="2"/>
      <c r="AJ49" s="2"/>
      <c r="AK49" s="2">
        <f>COUNTIF(AK29:AN46,1)</f>
        <v>41</v>
      </c>
      <c r="AL49" s="2"/>
      <c r="AM49" s="2"/>
      <c r="AN49" s="2"/>
      <c r="AO49" s="2"/>
      <c r="AP49" s="2">
        <f>COUNTIF(AP29:AS46,1)</f>
        <v>0</v>
      </c>
      <c r="AQ49" s="2"/>
      <c r="AR49" s="2"/>
      <c r="AS49" s="2"/>
      <c r="AT49" s="2"/>
      <c r="AU49" s="2">
        <f>COUNTIF(AU29:AX46,1)</f>
        <v>0</v>
      </c>
      <c r="AV49" s="2"/>
      <c r="AW49" s="2"/>
      <c r="AX49" s="2"/>
      <c r="AY49" s="2"/>
      <c r="AZ49" s="2">
        <f>COUNTIF(AZ29:BC46,1)</f>
        <v>0</v>
      </c>
      <c r="BA49" s="2"/>
      <c r="BB49" s="2"/>
      <c r="BC49" s="2"/>
    </row>
    <row r="50" spans="1:55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 ht="12.75">
      <c r="A52" s="6" t="s">
        <v>33</v>
      </c>
      <c r="B52" s="2" t="s">
        <v>26</v>
      </c>
      <c r="C52" s="2"/>
      <c r="D52" s="2"/>
      <c r="E52" s="2"/>
      <c r="F52" s="2"/>
      <c r="G52" s="2" t="s">
        <v>27</v>
      </c>
      <c r="H52" s="2"/>
      <c r="I52" s="2"/>
      <c r="J52" s="2"/>
      <c r="K52" s="2"/>
      <c r="L52" s="2" t="s">
        <v>28</v>
      </c>
      <c r="M52" s="2"/>
      <c r="N52" s="2"/>
      <c r="O52" s="2"/>
      <c r="P52" s="2"/>
      <c r="Q52" s="2" t="s">
        <v>29</v>
      </c>
      <c r="R52" s="2"/>
      <c r="S52" s="2"/>
      <c r="T52" s="2"/>
      <c r="U52" s="2"/>
      <c r="V52" s="2" t="s">
        <v>30</v>
      </c>
      <c r="W52" s="2"/>
      <c r="X52" s="2"/>
      <c r="Y52" s="2"/>
      <c r="Z52" s="2"/>
      <c r="AA52" s="2" t="s">
        <v>31</v>
      </c>
      <c r="AB52" s="2"/>
      <c r="AC52" s="2"/>
      <c r="AD52" s="2"/>
      <c r="AE52" s="2"/>
      <c r="AF52" s="2" t="s">
        <v>1</v>
      </c>
      <c r="AG52" s="2"/>
      <c r="AH52" s="2"/>
      <c r="AI52" s="2"/>
      <c r="AJ52" s="2"/>
      <c r="AK52" s="2" t="s">
        <v>10</v>
      </c>
      <c r="AL52" s="2"/>
      <c r="AM52" s="2"/>
      <c r="AN52" s="2"/>
      <c r="AO52" s="2"/>
      <c r="AP52" s="2" t="s">
        <v>10</v>
      </c>
      <c r="AQ52" s="2"/>
      <c r="AR52" s="2"/>
      <c r="AS52" s="2"/>
      <c r="AT52" s="2"/>
      <c r="AU52" s="2" t="s">
        <v>10</v>
      </c>
      <c r="AV52" s="2"/>
      <c r="AW52" s="2"/>
      <c r="AX52" s="2"/>
      <c r="AY52" s="2"/>
      <c r="AZ52" s="2" t="s">
        <v>10</v>
      </c>
      <c r="BA52" s="2"/>
      <c r="BB52" s="2"/>
      <c r="BC52" s="2"/>
    </row>
    <row r="53" spans="1:55" ht="12.75">
      <c r="A53" s="2" t="s">
        <v>34</v>
      </c>
      <c r="B53" s="2" t="s">
        <v>35</v>
      </c>
      <c r="C53" s="2"/>
      <c r="D53" s="2"/>
      <c r="E53" s="2"/>
      <c r="F53" s="2"/>
      <c r="G53" s="2" t="s">
        <v>49</v>
      </c>
      <c r="H53" s="2"/>
      <c r="I53" s="2"/>
      <c r="J53" s="2"/>
      <c r="K53" s="2"/>
      <c r="L53" s="2" t="s">
        <v>38</v>
      </c>
      <c r="M53" s="2"/>
      <c r="N53" s="2"/>
      <c r="O53" s="2"/>
      <c r="P53" s="2"/>
      <c r="Q53" s="2" t="s">
        <v>36</v>
      </c>
      <c r="R53" s="2"/>
      <c r="S53" s="2"/>
      <c r="T53" s="2"/>
      <c r="U53" s="2"/>
      <c r="V53" s="2" t="s">
        <v>39</v>
      </c>
      <c r="W53" s="2"/>
      <c r="X53" s="2"/>
      <c r="Y53" s="2"/>
      <c r="Z53" s="2"/>
      <c r="AA53" s="2" t="s">
        <v>40</v>
      </c>
      <c r="AB53" s="2"/>
      <c r="AC53" s="2"/>
      <c r="AD53" s="2"/>
      <c r="AE53" s="2"/>
      <c r="AF53" s="2"/>
      <c r="AG53" s="2"/>
      <c r="AH53" s="2"/>
      <c r="AI53" s="2"/>
      <c r="AJ53" s="2"/>
      <c r="AK53" s="2" t="s">
        <v>42</v>
      </c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 ht="12.75">
      <c r="A54" s="2" t="s">
        <v>7</v>
      </c>
      <c r="B54" s="2">
        <v>1</v>
      </c>
      <c r="C54" s="2">
        <v>2</v>
      </c>
      <c r="D54" s="2">
        <v>3</v>
      </c>
      <c r="E54" s="2">
        <v>4</v>
      </c>
      <c r="F54" s="2" t="s">
        <v>7</v>
      </c>
      <c r="G54" s="2">
        <v>1</v>
      </c>
      <c r="H54" s="2">
        <v>2</v>
      </c>
      <c r="I54" s="2">
        <v>3</v>
      </c>
      <c r="J54" s="2">
        <v>4</v>
      </c>
      <c r="K54" s="2" t="s">
        <v>7</v>
      </c>
      <c r="L54" s="2">
        <v>1</v>
      </c>
      <c r="M54" s="2">
        <v>2</v>
      </c>
      <c r="N54" s="2">
        <v>3</v>
      </c>
      <c r="O54" s="2">
        <v>4</v>
      </c>
      <c r="P54" s="2" t="s">
        <v>7</v>
      </c>
      <c r="Q54" s="2">
        <v>1</v>
      </c>
      <c r="R54" s="2">
        <v>2</v>
      </c>
      <c r="S54" s="2">
        <v>3</v>
      </c>
      <c r="T54" s="2">
        <v>4</v>
      </c>
      <c r="U54" s="2" t="s">
        <v>7</v>
      </c>
      <c r="V54" s="2">
        <v>1</v>
      </c>
      <c r="W54" s="2">
        <v>2</v>
      </c>
      <c r="X54" s="2">
        <v>3</v>
      </c>
      <c r="Y54" s="2">
        <v>4</v>
      </c>
      <c r="Z54" s="2" t="s">
        <v>7</v>
      </c>
      <c r="AA54" s="2">
        <v>1</v>
      </c>
      <c r="AB54" s="2">
        <v>2</v>
      </c>
      <c r="AC54" s="2">
        <v>3</v>
      </c>
      <c r="AD54" s="2">
        <v>4</v>
      </c>
      <c r="AE54" s="2" t="s">
        <v>7</v>
      </c>
      <c r="AF54" s="2">
        <v>1</v>
      </c>
      <c r="AG54" s="2">
        <v>2</v>
      </c>
      <c r="AH54" s="2">
        <v>3</v>
      </c>
      <c r="AI54" s="2">
        <v>4</v>
      </c>
      <c r="AJ54" s="2" t="s">
        <v>7</v>
      </c>
      <c r="AK54" s="2">
        <v>1</v>
      </c>
      <c r="AL54" s="2">
        <v>2</v>
      </c>
      <c r="AM54" s="2">
        <v>3</v>
      </c>
      <c r="AN54" s="2">
        <v>4</v>
      </c>
      <c r="AO54" s="2" t="s">
        <v>7</v>
      </c>
      <c r="AP54" s="2">
        <v>1</v>
      </c>
      <c r="AQ54" s="2">
        <v>2</v>
      </c>
      <c r="AR54" s="2">
        <v>3</v>
      </c>
      <c r="AS54" s="2">
        <v>4</v>
      </c>
      <c r="AT54" s="2" t="s">
        <v>7</v>
      </c>
      <c r="AU54" s="2">
        <v>1</v>
      </c>
      <c r="AV54" s="2">
        <v>2</v>
      </c>
      <c r="AW54" s="2">
        <v>3</v>
      </c>
      <c r="AX54" s="2">
        <v>4</v>
      </c>
      <c r="AY54" s="2" t="s">
        <v>7</v>
      </c>
      <c r="AZ54" s="2">
        <v>1</v>
      </c>
      <c r="BA54" s="2">
        <v>2</v>
      </c>
      <c r="BB54" s="2">
        <v>3</v>
      </c>
      <c r="BC54" s="2">
        <v>4</v>
      </c>
    </row>
    <row r="55" spans="1:55" ht="12.75">
      <c r="A55" s="2">
        <v>1</v>
      </c>
      <c r="B55" s="2">
        <v>1</v>
      </c>
      <c r="C55" s="2">
        <v>1</v>
      </c>
      <c r="D55" s="2">
        <v>1</v>
      </c>
      <c r="E55" s="2">
        <v>2</v>
      </c>
      <c r="F55" s="2">
        <v>1</v>
      </c>
      <c r="G55" s="2">
        <v>1</v>
      </c>
      <c r="H55" s="2">
        <v>1</v>
      </c>
      <c r="I55" s="2">
        <v>1</v>
      </c>
      <c r="J55" s="2">
        <v>1</v>
      </c>
      <c r="K55" s="2">
        <v>1</v>
      </c>
      <c r="L55" s="2">
        <v>1</v>
      </c>
      <c r="M55" s="2">
        <v>2</v>
      </c>
      <c r="N55" s="2">
        <v>2</v>
      </c>
      <c r="O55" s="2">
        <v>3</v>
      </c>
      <c r="P55" s="2">
        <v>1</v>
      </c>
      <c r="Q55" s="2">
        <v>1</v>
      </c>
      <c r="R55" s="2">
        <v>2</v>
      </c>
      <c r="S55" s="2">
        <v>1</v>
      </c>
      <c r="T55" s="2">
        <v>2</v>
      </c>
      <c r="U55" s="2">
        <v>1</v>
      </c>
      <c r="V55" s="2">
        <v>2</v>
      </c>
      <c r="W55" s="2">
        <v>1</v>
      </c>
      <c r="X55" s="2">
        <v>1</v>
      </c>
      <c r="Y55" s="2">
        <v>1</v>
      </c>
      <c r="Z55" s="2">
        <v>1</v>
      </c>
      <c r="AA55" s="2">
        <v>1</v>
      </c>
      <c r="AB55" s="2">
        <v>1</v>
      </c>
      <c r="AC55" s="2">
        <v>1</v>
      </c>
      <c r="AD55" s="2">
        <v>1</v>
      </c>
      <c r="AE55" s="2">
        <v>1</v>
      </c>
      <c r="AF55" s="2"/>
      <c r="AG55" s="2"/>
      <c r="AH55" s="2"/>
      <c r="AI55" s="2"/>
      <c r="AJ55" s="2">
        <v>1</v>
      </c>
      <c r="AK55" s="2">
        <v>2</v>
      </c>
      <c r="AL55" s="2">
        <v>1</v>
      </c>
      <c r="AM55" s="2">
        <v>1</v>
      </c>
      <c r="AN55" s="2">
        <v>1</v>
      </c>
      <c r="AO55" s="2">
        <v>1</v>
      </c>
      <c r="AP55" s="2"/>
      <c r="AQ55" s="2"/>
      <c r="AR55" s="2"/>
      <c r="AS55" s="2"/>
      <c r="AT55" s="2">
        <v>1</v>
      </c>
      <c r="AU55" s="2"/>
      <c r="AV55" s="2"/>
      <c r="AW55" s="2"/>
      <c r="AX55" s="2"/>
      <c r="AY55" s="2">
        <v>1</v>
      </c>
      <c r="AZ55" s="2"/>
      <c r="BA55" s="2"/>
      <c r="BB55" s="2"/>
      <c r="BC55" s="2"/>
    </row>
    <row r="56" spans="1:55" ht="12.75">
      <c r="A56" s="2">
        <v>2</v>
      </c>
      <c r="B56" s="2">
        <v>1</v>
      </c>
      <c r="C56" s="2">
        <v>1</v>
      </c>
      <c r="D56" s="2">
        <v>1</v>
      </c>
      <c r="E56" s="2">
        <v>1</v>
      </c>
      <c r="F56" s="2">
        <v>2</v>
      </c>
      <c r="G56" s="2">
        <v>1</v>
      </c>
      <c r="H56" s="2">
        <v>1</v>
      </c>
      <c r="I56" s="2">
        <v>1</v>
      </c>
      <c r="J56" s="2">
        <v>1</v>
      </c>
      <c r="K56" s="2">
        <v>2</v>
      </c>
      <c r="L56" s="2">
        <v>2</v>
      </c>
      <c r="M56" s="2">
        <v>1</v>
      </c>
      <c r="N56" s="2">
        <v>2</v>
      </c>
      <c r="O56" s="2">
        <v>2</v>
      </c>
      <c r="P56" s="2">
        <v>2</v>
      </c>
      <c r="Q56" s="2">
        <v>1</v>
      </c>
      <c r="R56" s="2">
        <v>1</v>
      </c>
      <c r="S56" s="2">
        <v>1</v>
      </c>
      <c r="T56" s="2">
        <v>2</v>
      </c>
      <c r="U56" s="2">
        <v>2</v>
      </c>
      <c r="V56" s="2">
        <v>1</v>
      </c>
      <c r="W56" s="2">
        <v>1</v>
      </c>
      <c r="X56" s="2">
        <v>1</v>
      </c>
      <c r="Y56" s="2">
        <v>1</v>
      </c>
      <c r="Z56" s="2">
        <v>2</v>
      </c>
      <c r="AA56" s="2">
        <v>1</v>
      </c>
      <c r="AB56" s="2">
        <v>1</v>
      </c>
      <c r="AC56" s="2">
        <v>1</v>
      </c>
      <c r="AD56" s="2">
        <v>1</v>
      </c>
      <c r="AE56" s="2">
        <v>2</v>
      </c>
      <c r="AF56" s="2"/>
      <c r="AG56" s="2"/>
      <c r="AH56" s="2"/>
      <c r="AI56" s="2"/>
      <c r="AJ56" s="2">
        <v>2</v>
      </c>
      <c r="AK56" s="2">
        <v>1</v>
      </c>
      <c r="AL56" s="2">
        <v>1</v>
      </c>
      <c r="AM56" s="2">
        <v>1</v>
      </c>
      <c r="AN56" s="2">
        <v>2</v>
      </c>
      <c r="AO56" s="2">
        <v>2</v>
      </c>
      <c r="AP56" s="2"/>
      <c r="AQ56" s="2"/>
      <c r="AR56" s="2"/>
      <c r="AS56" s="2"/>
      <c r="AT56" s="2">
        <v>2</v>
      </c>
      <c r="AU56" s="2"/>
      <c r="AV56" s="2"/>
      <c r="AW56" s="2"/>
      <c r="AX56" s="2"/>
      <c r="AY56" s="2">
        <v>2</v>
      </c>
      <c r="AZ56" s="2"/>
      <c r="BA56" s="2"/>
      <c r="BB56" s="2"/>
      <c r="BC56" s="2"/>
    </row>
    <row r="57" spans="1:55" ht="12.75">
      <c r="A57" s="2">
        <v>3</v>
      </c>
      <c r="B57" s="2">
        <v>1</v>
      </c>
      <c r="C57" s="2">
        <v>2</v>
      </c>
      <c r="D57" s="2">
        <v>1</v>
      </c>
      <c r="E57" s="2">
        <v>2</v>
      </c>
      <c r="F57" s="2">
        <v>3</v>
      </c>
      <c r="G57" s="2">
        <v>1</v>
      </c>
      <c r="H57" s="2">
        <v>2</v>
      </c>
      <c r="I57" s="2">
        <v>1</v>
      </c>
      <c r="J57" s="2">
        <v>1</v>
      </c>
      <c r="K57" s="2">
        <v>3</v>
      </c>
      <c r="L57" s="2">
        <v>1</v>
      </c>
      <c r="M57" s="2">
        <v>1</v>
      </c>
      <c r="N57" s="2">
        <v>1</v>
      </c>
      <c r="O57" s="2">
        <v>1</v>
      </c>
      <c r="P57" s="2">
        <v>3</v>
      </c>
      <c r="Q57" s="2">
        <v>2</v>
      </c>
      <c r="R57" s="2">
        <v>1</v>
      </c>
      <c r="S57" s="2">
        <v>1</v>
      </c>
      <c r="T57" s="2">
        <v>1</v>
      </c>
      <c r="U57" s="2">
        <v>3</v>
      </c>
      <c r="V57" s="2">
        <v>1</v>
      </c>
      <c r="W57" s="2">
        <v>1</v>
      </c>
      <c r="X57" s="2">
        <v>1</v>
      </c>
      <c r="Y57" s="2">
        <v>1</v>
      </c>
      <c r="Z57" s="2">
        <v>3</v>
      </c>
      <c r="AA57" s="2">
        <v>2</v>
      </c>
      <c r="AB57" s="2">
        <v>2</v>
      </c>
      <c r="AC57" s="2">
        <v>1</v>
      </c>
      <c r="AD57" s="2">
        <v>1</v>
      </c>
      <c r="AE57" s="2">
        <v>3</v>
      </c>
      <c r="AF57" s="2"/>
      <c r="AG57" s="2"/>
      <c r="AH57" s="2"/>
      <c r="AI57" s="2"/>
      <c r="AJ57" s="2">
        <v>3</v>
      </c>
      <c r="AK57" s="2">
        <v>2</v>
      </c>
      <c r="AL57" s="2">
        <v>1</v>
      </c>
      <c r="AM57" s="2">
        <v>1</v>
      </c>
      <c r="AN57" s="2">
        <v>1</v>
      </c>
      <c r="AO57" s="2">
        <v>3</v>
      </c>
      <c r="AP57" s="2"/>
      <c r="AQ57" s="2"/>
      <c r="AR57" s="2"/>
      <c r="AS57" s="2"/>
      <c r="AT57" s="2">
        <v>3</v>
      </c>
      <c r="AU57" s="2"/>
      <c r="AV57" s="2"/>
      <c r="AW57" s="2"/>
      <c r="AX57" s="2"/>
      <c r="AY57" s="2">
        <v>3</v>
      </c>
      <c r="AZ57" s="2"/>
      <c r="BA57" s="2"/>
      <c r="BB57" s="2"/>
      <c r="BC57" s="2"/>
    </row>
    <row r="58" spans="1:55" ht="12.75">
      <c r="A58" s="2">
        <v>4</v>
      </c>
      <c r="B58" s="2">
        <v>1</v>
      </c>
      <c r="C58" s="2">
        <v>1</v>
      </c>
      <c r="D58" s="2">
        <v>1</v>
      </c>
      <c r="E58" s="2">
        <v>1</v>
      </c>
      <c r="F58" s="2">
        <v>4</v>
      </c>
      <c r="G58" s="2">
        <v>1</v>
      </c>
      <c r="H58" s="2">
        <v>3</v>
      </c>
      <c r="I58" s="2">
        <v>1</v>
      </c>
      <c r="J58" s="2">
        <v>1</v>
      </c>
      <c r="K58" s="2">
        <v>4</v>
      </c>
      <c r="L58" s="2">
        <v>1</v>
      </c>
      <c r="M58" s="2">
        <v>1</v>
      </c>
      <c r="N58" s="2">
        <v>1</v>
      </c>
      <c r="O58" s="2">
        <v>1</v>
      </c>
      <c r="P58" s="2">
        <v>4</v>
      </c>
      <c r="Q58" s="2">
        <v>1</v>
      </c>
      <c r="R58" s="2">
        <v>1</v>
      </c>
      <c r="S58" s="2">
        <v>1</v>
      </c>
      <c r="T58" s="2">
        <v>1</v>
      </c>
      <c r="U58" s="2">
        <v>4</v>
      </c>
      <c r="V58" s="2">
        <v>2</v>
      </c>
      <c r="W58" s="2">
        <v>1</v>
      </c>
      <c r="X58" s="2">
        <v>1</v>
      </c>
      <c r="Y58" s="2">
        <v>1</v>
      </c>
      <c r="Z58" s="2">
        <v>4</v>
      </c>
      <c r="AA58" s="2">
        <v>1</v>
      </c>
      <c r="AB58" s="2">
        <v>1</v>
      </c>
      <c r="AC58" s="2">
        <v>1</v>
      </c>
      <c r="AD58" s="2">
        <v>1</v>
      </c>
      <c r="AE58" s="2">
        <v>4</v>
      </c>
      <c r="AF58" s="2"/>
      <c r="AG58" s="2"/>
      <c r="AH58" s="2"/>
      <c r="AI58" s="2"/>
      <c r="AJ58" s="2">
        <v>4</v>
      </c>
      <c r="AK58" s="2">
        <v>1</v>
      </c>
      <c r="AL58" s="2">
        <v>2</v>
      </c>
      <c r="AM58" s="2">
        <v>1</v>
      </c>
      <c r="AN58" s="2">
        <v>1</v>
      </c>
      <c r="AO58" s="2">
        <v>4</v>
      </c>
      <c r="AP58" s="2"/>
      <c r="AQ58" s="2"/>
      <c r="AR58" s="2"/>
      <c r="AS58" s="2"/>
      <c r="AT58" s="2">
        <v>4</v>
      </c>
      <c r="AU58" s="2"/>
      <c r="AV58" s="2"/>
      <c r="AW58" s="2"/>
      <c r="AX58" s="2"/>
      <c r="AY58" s="2">
        <v>4</v>
      </c>
      <c r="AZ58" s="2"/>
      <c r="BA58" s="2"/>
      <c r="BB58" s="2"/>
      <c r="BC58" s="2"/>
    </row>
    <row r="59" spans="1:55" ht="12.75">
      <c r="A59" s="2">
        <v>5</v>
      </c>
      <c r="B59" s="2">
        <v>1</v>
      </c>
      <c r="C59" s="2">
        <v>1</v>
      </c>
      <c r="D59" s="2">
        <v>1</v>
      </c>
      <c r="E59" s="2">
        <v>1</v>
      </c>
      <c r="F59" s="2">
        <v>5</v>
      </c>
      <c r="G59" s="2">
        <v>1</v>
      </c>
      <c r="H59" s="2">
        <v>3</v>
      </c>
      <c r="I59" s="2">
        <v>1</v>
      </c>
      <c r="J59" s="2">
        <v>1</v>
      </c>
      <c r="K59" s="2">
        <v>5</v>
      </c>
      <c r="L59" s="2">
        <v>2</v>
      </c>
      <c r="M59" s="2">
        <v>1</v>
      </c>
      <c r="N59" s="2">
        <v>1</v>
      </c>
      <c r="O59" s="2">
        <v>2</v>
      </c>
      <c r="P59" s="2">
        <v>5</v>
      </c>
      <c r="Q59" s="2">
        <v>1</v>
      </c>
      <c r="R59" s="2">
        <v>4</v>
      </c>
      <c r="S59" s="2">
        <v>1</v>
      </c>
      <c r="T59" s="2">
        <v>2</v>
      </c>
      <c r="U59" s="2">
        <v>5</v>
      </c>
      <c r="V59" s="2">
        <v>1</v>
      </c>
      <c r="W59" s="2">
        <v>1</v>
      </c>
      <c r="X59" s="2">
        <v>1</v>
      </c>
      <c r="Y59" s="2">
        <v>2</v>
      </c>
      <c r="Z59" s="2">
        <v>5</v>
      </c>
      <c r="AA59" s="2">
        <v>2</v>
      </c>
      <c r="AB59" s="2">
        <v>1</v>
      </c>
      <c r="AC59" s="2">
        <v>1</v>
      </c>
      <c r="AD59" s="2">
        <v>2</v>
      </c>
      <c r="AE59" s="2">
        <v>5</v>
      </c>
      <c r="AF59" s="2"/>
      <c r="AG59" s="2"/>
      <c r="AH59" s="2"/>
      <c r="AI59" s="2"/>
      <c r="AJ59" s="2">
        <v>5</v>
      </c>
      <c r="AK59" s="2">
        <v>1</v>
      </c>
      <c r="AL59" s="2">
        <v>2</v>
      </c>
      <c r="AM59" s="2">
        <v>1</v>
      </c>
      <c r="AN59" s="2">
        <v>2</v>
      </c>
      <c r="AO59" s="2">
        <v>5</v>
      </c>
      <c r="AP59" s="2"/>
      <c r="AQ59" s="2"/>
      <c r="AR59" s="2"/>
      <c r="AS59" s="2"/>
      <c r="AT59" s="2">
        <v>5</v>
      </c>
      <c r="AU59" s="2"/>
      <c r="AV59" s="2"/>
      <c r="AW59" s="2"/>
      <c r="AX59" s="2"/>
      <c r="AY59" s="2">
        <v>5</v>
      </c>
      <c r="AZ59" s="2"/>
      <c r="BA59" s="2"/>
      <c r="BB59" s="2"/>
      <c r="BC59" s="2"/>
    </row>
    <row r="60" spans="1:55" ht="12.75">
      <c r="A60" s="2">
        <v>6</v>
      </c>
      <c r="B60" s="2">
        <v>2</v>
      </c>
      <c r="C60" s="2">
        <v>3</v>
      </c>
      <c r="D60" s="2">
        <v>1</v>
      </c>
      <c r="E60" s="2">
        <v>1</v>
      </c>
      <c r="F60" s="2">
        <v>6</v>
      </c>
      <c r="G60" s="2">
        <v>4</v>
      </c>
      <c r="H60" s="2">
        <v>5</v>
      </c>
      <c r="I60" s="2">
        <v>2</v>
      </c>
      <c r="J60" s="2">
        <v>2</v>
      </c>
      <c r="K60" s="2">
        <v>6</v>
      </c>
      <c r="L60" s="2">
        <v>3</v>
      </c>
      <c r="M60" s="2">
        <v>1</v>
      </c>
      <c r="N60" s="2">
        <v>4</v>
      </c>
      <c r="O60" s="2">
        <v>2</v>
      </c>
      <c r="P60" s="2">
        <v>6</v>
      </c>
      <c r="Q60" s="2">
        <v>1</v>
      </c>
      <c r="R60" s="2">
        <v>1</v>
      </c>
      <c r="S60" s="2">
        <v>1</v>
      </c>
      <c r="T60" s="2">
        <v>2</v>
      </c>
      <c r="U60" s="2">
        <v>6</v>
      </c>
      <c r="V60" s="2">
        <v>1</v>
      </c>
      <c r="W60" s="2">
        <v>3</v>
      </c>
      <c r="X60" s="2">
        <v>3</v>
      </c>
      <c r="Y60" s="2">
        <v>1</v>
      </c>
      <c r="Z60" s="2">
        <v>6</v>
      </c>
      <c r="AA60" s="2">
        <v>1</v>
      </c>
      <c r="AB60" s="2">
        <v>1</v>
      </c>
      <c r="AC60" s="2">
        <v>3</v>
      </c>
      <c r="AD60" s="2">
        <v>2</v>
      </c>
      <c r="AE60" s="2">
        <v>6</v>
      </c>
      <c r="AF60" s="2"/>
      <c r="AG60" s="2"/>
      <c r="AH60" s="2"/>
      <c r="AI60" s="2"/>
      <c r="AJ60" s="2">
        <v>6</v>
      </c>
      <c r="AK60" s="2">
        <v>1</v>
      </c>
      <c r="AL60" s="2">
        <v>2</v>
      </c>
      <c r="AM60" s="2">
        <v>1</v>
      </c>
      <c r="AN60" s="2">
        <v>1</v>
      </c>
      <c r="AO60" s="2">
        <v>6</v>
      </c>
      <c r="AP60" s="2"/>
      <c r="AQ60" s="2"/>
      <c r="AR60" s="2"/>
      <c r="AS60" s="2"/>
      <c r="AT60" s="2">
        <v>6</v>
      </c>
      <c r="AU60" s="2"/>
      <c r="AV60" s="2"/>
      <c r="AW60" s="2"/>
      <c r="AX60" s="2"/>
      <c r="AY60" s="2">
        <v>6</v>
      </c>
      <c r="AZ60" s="2"/>
      <c r="BA60" s="2"/>
      <c r="BB60" s="2"/>
      <c r="BC60" s="2"/>
    </row>
    <row r="61" spans="1:55" ht="12.75">
      <c r="A61" s="2">
        <v>7</v>
      </c>
      <c r="B61" s="2">
        <v>2</v>
      </c>
      <c r="C61" s="2">
        <v>4</v>
      </c>
      <c r="D61" s="2">
        <v>3</v>
      </c>
      <c r="E61" s="2">
        <v>1</v>
      </c>
      <c r="F61" s="2">
        <v>7</v>
      </c>
      <c r="G61" s="2">
        <v>2</v>
      </c>
      <c r="H61" s="2">
        <v>2</v>
      </c>
      <c r="I61" s="2">
        <v>2</v>
      </c>
      <c r="J61" s="2">
        <v>3</v>
      </c>
      <c r="K61" s="2">
        <v>7</v>
      </c>
      <c r="L61" s="2">
        <v>4</v>
      </c>
      <c r="M61" s="2">
        <v>1</v>
      </c>
      <c r="N61" s="2">
        <v>3</v>
      </c>
      <c r="O61" s="2">
        <v>1</v>
      </c>
      <c r="P61" s="2">
        <v>7</v>
      </c>
      <c r="Q61" s="2">
        <v>2</v>
      </c>
      <c r="R61" s="2">
        <v>1</v>
      </c>
      <c r="S61" s="2">
        <v>2</v>
      </c>
      <c r="T61" s="2">
        <v>4</v>
      </c>
      <c r="U61" s="2">
        <v>7</v>
      </c>
      <c r="V61" s="2">
        <v>2</v>
      </c>
      <c r="W61" s="2">
        <v>2</v>
      </c>
      <c r="X61" s="2">
        <v>1</v>
      </c>
      <c r="Y61" s="2">
        <v>2</v>
      </c>
      <c r="Z61" s="2">
        <v>7</v>
      </c>
      <c r="AA61" s="2">
        <v>1</v>
      </c>
      <c r="AB61" s="2">
        <v>1</v>
      </c>
      <c r="AC61" s="2">
        <v>1</v>
      </c>
      <c r="AD61" s="2">
        <v>1</v>
      </c>
      <c r="AE61" s="2">
        <v>7</v>
      </c>
      <c r="AF61" s="2"/>
      <c r="AG61" s="2"/>
      <c r="AH61" s="2"/>
      <c r="AI61" s="2"/>
      <c r="AJ61" s="2">
        <v>7</v>
      </c>
      <c r="AK61" s="2">
        <v>2</v>
      </c>
      <c r="AL61" s="2">
        <v>4</v>
      </c>
      <c r="AM61" s="2">
        <v>1</v>
      </c>
      <c r="AN61" s="2">
        <v>1</v>
      </c>
      <c r="AO61" s="2">
        <v>7</v>
      </c>
      <c r="AP61" s="2"/>
      <c r="AQ61" s="2"/>
      <c r="AR61" s="2"/>
      <c r="AS61" s="2"/>
      <c r="AT61" s="2">
        <v>7</v>
      </c>
      <c r="AU61" s="2"/>
      <c r="AV61" s="2"/>
      <c r="AW61" s="2"/>
      <c r="AX61" s="2"/>
      <c r="AY61" s="2">
        <v>7</v>
      </c>
      <c r="AZ61" s="2"/>
      <c r="BA61" s="2"/>
      <c r="BB61" s="2"/>
      <c r="BC61" s="2"/>
    </row>
    <row r="62" spans="1:55" ht="12.75">
      <c r="A62" s="2">
        <v>8</v>
      </c>
      <c r="B62" s="2">
        <v>1</v>
      </c>
      <c r="C62" s="2">
        <v>1</v>
      </c>
      <c r="D62" s="2">
        <v>1</v>
      </c>
      <c r="E62" s="2">
        <v>1</v>
      </c>
      <c r="F62" s="2">
        <v>8</v>
      </c>
      <c r="G62" s="2">
        <v>2</v>
      </c>
      <c r="H62" s="2">
        <v>2</v>
      </c>
      <c r="I62" s="2">
        <v>1</v>
      </c>
      <c r="J62" s="2">
        <v>1</v>
      </c>
      <c r="K62" s="2">
        <v>8</v>
      </c>
      <c r="L62" s="2">
        <v>1</v>
      </c>
      <c r="M62" s="2">
        <v>1</v>
      </c>
      <c r="N62" s="2">
        <v>1</v>
      </c>
      <c r="O62" s="2">
        <v>1</v>
      </c>
      <c r="P62" s="2">
        <v>8</v>
      </c>
      <c r="Q62" s="2">
        <v>1</v>
      </c>
      <c r="R62" s="2">
        <v>1</v>
      </c>
      <c r="S62" s="2">
        <v>1</v>
      </c>
      <c r="T62" s="2">
        <v>1</v>
      </c>
      <c r="U62" s="2">
        <v>8</v>
      </c>
      <c r="V62" s="2">
        <v>1</v>
      </c>
      <c r="W62" s="2">
        <v>1</v>
      </c>
      <c r="X62" s="2">
        <v>1</v>
      </c>
      <c r="Y62" s="2">
        <v>1</v>
      </c>
      <c r="Z62" s="2">
        <v>8</v>
      </c>
      <c r="AA62" s="2">
        <v>2</v>
      </c>
      <c r="AB62" s="2">
        <v>1</v>
      </c>
      <c r="AC62" s="2">
        <v>1</v>
      </c>
      <c r="AD62" s="2">
        <v>1</v>
      </c>
      <c r="AE62" s="2">
        <v>8</v>
      </c>
      <c r="AF62" s="2"/>
      <c r="AG62" s="2"/>
      <c r="AH62" s="2"/>
      <c r="AI62" s="2"/>
      <c r="AJ62" s="2">
        <v>8</v>
      </c>
      <c r="AK62" s="2">
        <v>1</v>
      </c>
      <c r="AL62" s="2">
        <v>1</v>
      </c>
      <c r="AM62" s="2">
        <v>2</v>
      </c>
      <c r="AN62" s="2">
        <v>6</v>
      </c>
      <c r="AO62" s="2">
        <v>8</v>
      </c>
      <c r="AP62" s="2"/>
      <c r="AQ62" s="2"/>
      <c r="AR62" s="2"/>
      <c r="AS62" s="2"/>
      <c r="AT62" s="2">
        <v>8</v>
      </c>
      <c r="AU62" s="2"/>
      <c r="AV62" s="2"/>
      <c r="AW62" s="2"/>
      <c r="AX62" s="2"/>
      <c r="AY62" s="2">
        <v>8</v>
      </c>
      <c r="AZ62" s="2"/>
      <c r="BA62" s="2"/>
      <c r="BB62" s="2"/>
      <c r="BC62" s="2"/>
    </row>
    <row r="63" spans="1:55" ht="12.75">
      <c r="A63" s="2">
        <v>9</v>
      </c>
      <c r="B63" s="2">
        <v>1</v>
      </c>
      <c r="C63" s="2">
        <v>1</v>
      </c>
      <c r="D63" s="2">
        <v>1</v>
      </c>
      <c r="E63" s="2">
        <v>1</v>
      </c>
      <c r="F63" s="2">
        <v>9</v>
      </c>
      <c r="G63" s="2">
        <v>1</v>
      </c>
      <c r="H63" s="2">
        <v>1</v>
      </c>
      <c r="I63" s="2">
        <v>1</v>
      </c>
      <c r="J63" s="2">
        <v>2</v>
      </c>
      <c r="K63" s="2">
        <v>9</v>
      </c>
      <c r="L63" s="2">
        <v>1</v>
      </c>
      <c r="M63" s="2">
        <v>1</v>
      </c>
      <c r="N63" s="2">
        <v>1</v>
      </c>
      <c r="O63" s="2">
        <v>2</v>
      </c>
      <c r="P63" s="2">
        <v>9</v>
      </c>
      <c r="Q63" s="2">
        <v>1</v>
      </c>
      <c r="R63" s="2">
        <v>1</v>
      </c>
      <c r="S63" s="2">
        <v>1</v>
      </c>
      <c r="T63" s="2">
        <v>1</v>
      </c>
      <c r="U63" s="2">
        <v>9</v>
      </c>
      <c r="V63" s="2">
        <v>1</v>
      </c>
      <c r="W63" s="2">
        <v>1</v>
      </c>
      <c r="X63" s="2">
        <v>1</v>
      </c>
      <c r="Y63" s="2">
        <v>1</v>
      </c>
      <c r="Z63" s="2">
        <v>9</v>
      </c>
      <c r="AA63" s="2">
        <v>1</v>
      </c>
      <c r="AB63" s="2">
        <v>1</v>
      </c>
      <c r="AC63" s="2">
        <v>1</v>
      </c>
      <c r="AD63" s="2">
        <v>1</v>
      </c>
      <c r="AE63" s="2">
        <v>9</v>
      </c>
      <c r="AF63" s="2"/>
      <c r="AG63" s="2"/>
      <c r="AH63" s="2"/>
      <c r="AI63" s="2"/>
      <c r="AJ63" s="2">
        <v>9</v>
      </c>
      <c r="AK63" s="2">
        <v>1</v>
      </c>
      <c r="AL63" s="2">
        <v>2</v>
      </c>
      <c r="AM63" s="2">
        <v>2</v>
      </c>
      <c r="AN63" s="2">
        <v>2</v>
      </c>
      <c r="AO63" s="2">
        <v>9</v>
      </c>
      <c r="AP63" s="2"/>
      <c r="AQ63" s="2"/>
      <c r="AR63" s="2"/>
      <c r="AS63" s="2"/>
      <c r="AT63" s="2">
        <v>9</v>
      </c>
      <c r="AU63" s="2"/>
      <c r="AV63" s="2"/>
      <c r="AW63" s="2"/>
      <c r="AX63" s="2"/>
      <c r="AY63" s="2">
        <v>9</v>
      </c>
      <c r="AZ63" s="2"/>
      <c r="BA63" s="2"/>
      <c r="BB63" s="2"/>
      <c r="BC63" s="2"/>
    </row>
    <row r="64" spans="1:55" ht="12.75">
      <c r="A64" s="2">
        <v>10</v>
      </c>
      <c r="B64" s="2">
        <v>1</v>
      </c>
      <c r="C64" s="2">
        <v>2</v>
      </c>
      <c r="D64" s="2">
        <v>1</v>
      </c>
      <c r="E64" s="2">
        <v>2</v>
      </c>
      <c r="F64" s="2">
        <v>10</v>
      </c>
      <c r="G64" s="2">
        <v>1</v>
      </c>
      <c r="H64" s="2">
        <v>5</v>
      </c>
      <c r="I64" s="2">
        <v>1</v>
      </c>
      <c r="J64" s="2">
        <v>3</v>
      </c>
      <c r="K64" s="2">
        <v>10</v>
      </c>
      <c r="L64" s="2">
        <v>1</v>
      </c>
      <c r="M64" s="2">
        <v>1</v>
      </c>
      <c r="N64" s="2">
        <v>2</v>
      </c>
      <c r="O64" s="2">
        <v>7</v>
      </c>
      <c r="P64" s="2">
        <v>10</v>
      </c>
      <c r="Q64" s="2">
        <v>3</v>
      </c>
      <c r="R64" s="2">
        <v>1</v>
      </c>
      <c r="S64" s="2">
        <v>1</v>
      </c>
      <c r="T64" s="2">
        <v>1</v>
      </c>
      <c r="U64" s="2">
        <v>10</v>
      </c>
      <c r="V64" s="2">
        <v>1</v>
      </c>
      <c r="W64" s="2">
        <v>1</v>
      </c>
      <c r="X64" s="2">
        <v>1</v>
      </c>
      <c r="Y64" s="2">
        <v>1</v>
      </c>
      <c r="Z64" s="2">
        <v>10</v>
      </c>
      <c r="AA64" s="2">
        <v>1</v>
      </c>
      <c r="AB64" s="2">
        <v>1</v>
      </c>
      <c r="AC64" s="2">
        <v>2</v>
      </c>
      <c r="AD64" s="2">
        <v>1</v>
      </c>
      <c r="AE64" s="2">
        <v>10</v>
      </c>
      <c r="AF64" s="2"/>
      <c r="AG64" s="2"/>
      <c r="AH64" s="2"/>
      <c r="AI64" s="2"/>
      <c r="AJ64" s="2">
        <v>10</v>
      </c>
      <c r="AK64" s="2">
        <v>7</v>
      </c>
      <c r="AL64" s="2">
        <v>3</v>
      </c>
      <c r="AM64" s="2">
        <v>1</v>
      </c>
      <c r="AN64" s="2">
        <v>3</v>
      </c>
      <c r="AO64" s="2">
        <v>10</v>
      </c>
      <c r="AP64" s="2"/>
      <c r="AQ64" s="2"/>
      <c r="AR64" s="2"/>
      <c r="AS64" s="2"/>
      <c r="AT64" s="2">
        <v>10</v>
      </c>
      <c r="AU64" s="2"/>
      <c r="AV64" s="2"/>
      <c r="AW64" s="2"/>
      <c r="AX64" s="2"/>
      <c r="AY64" s="2">
        <v>10</v>
      </c>
      <c r="AZ64" s="2"/>
      <c r="BA64" s="2"/>
      <c r="BB64" s="2"/>
      <c r="BC64" s="2"/>
    </row>
    <row r="65" spans="1:55" ht="12.75">
      <c r="A65" s="2">
        <v>11</v>
      </c>
      <c r="B65" s="2">
        <v>1</v>
      </c>
      <c r="C65" s="2">
        <v>2</v>
      </c>
      <c r="D65" s="2">
        <v>1</v>
      </c>
      <c r="E65" s="2">
        <v>2</v>
      </c>
      <c r="F65" s="2">
        <v>11</v>
      </c>
      <c r="G65" s="2">
        <v>2</v>
      </c>
      <c r="H65" s="2">
        <v>2</v>
      </c>
      <c r="I65" s="2">
        <v>2</v>
      </c>
      <c r="J65" s="2">
        <v>3</v>
      </c>
      <c r="K65" s="2">
        <v>11</v>
      </c>
      <c r="L65" s="2">
        <v>2</v>
      </c>
      <c r="M65" s="2">
        <v>2</v>
      </c>
      <c r="N65" s="2">
        <v>3</v>
      </c>
      <c r="O65" s="2">
        <v>1</v>
      </c>
      <c r="P65" s="2">
        <v>11</v>
      </c>
      <c r="Q65" s="2">
        <v>1</v>
      </c>
      <c r="R65" s="2">
        <v>2</v>
      </c>
      <c r="S65" s="2">
        <v>1</v>
      </c>
      <c r="T65" s="2">
        <v>2</v>
      </c>
      <c r="U65" s="2">
        <v>11</v>
      </c>
      <c r="V65" s="2">
        <v>1</v>
      </c>
      <c r="W65" s="2">
        <v>1</v>
      </c>
      <c r="X65" s="2">
        <v>1</v>
      </c>
      <c r="Y65" s="2">
        <v>2</v>
      </c>
      <c r="Z65" s="2">
        <v>11</v>
      </c>
      <c r="AA65" s="2">
        <v>1</v>
      </c>
      <c r="AB65" s="2">
        <v>1</v>
      </c>
      <c r="AC65" s="2">
        <v>2</v>
      </c>
      <c r="AD65" s="2">
        <v>1</v>
      </c>
      <c r="AE65" s="2">
        <v>11</v>
      </c>
      <c r="AF65" s="2"/>
      <c r="AG65" s="2"/>
      <c r="AH65" s="2"/>
      <c r="AI65" s="2"/>
      <c r="AJ65" s="2">
        <v>11</v>
      </c>
      <c r="AK65" s="2">
        <v>1</v>
      </c>
      <c r="AL65" s="2">
        <v>1</v>
      </c>
      <c r="AM65" s="2">
        <v>2</v>
      </c>
      <c r="AN65" s="2">
        <v>1</v>
      </c>
      <c r="AO65" s="2">
        <v>11</v>
      </c>
      <c r="AP65" s="2"/>
      <c r="AQ65" s="2"/>
      <c r="AR65" s="2"/>
      <c r="AS65" s="2"/>
      <c r="AT65" s="2">
        <v>11</v>
      </c>
      <c r="AU65" s="2"/>
      <c r="AV65" s="2"/>
      <c r="AW65" s="2"/>
      <c r="AX65" s="2"/>
      <c r="AY65" s="2">
        <v>11</v>
      </c>
      <c r="AZ65" s="2"/>
      <c r="BA65" s="2"/>
      <c r="BB65" s="2"/>
      <c r="BC65" s="2"/>
    </row>
    <row r="66" spans="1:55" ht="12.75">
      <c r="A66" s="2">
        <v>12</v>
      </c>
      <c r="B66" s="2">
        <v>1</v>
      </c>
      <c r="C66" s="2">
        <v>1</v>
      </c>
      <c r="D66" s="2">
        <v>1</v>
      </c>
      <c r="E66" s="2">
        <v>1</v>
      </c>
      <c r="F66" s="2">
        <v>12</v>
      </c>
      <c r="G66" s="2">
        <v>2</v>
      </c>
      <c r="H66" s="2">
        <v>1</v>
      </c>
      <c r="I66" s="2">
        <v>4</v>
      </c>
      <c r="J66" s="2">
        <v>2</v>
      </c>
      <c r="K66" s="2">
        <v>12</v>
      </c>
      <c r="L66" s="2">
        <v>1</v>
      </c>
      <c r="M66" s="2">
        <v>2</v>
      </c>
      <c r="N66" s="2">
        <v>3</v>
      </c>
      <c r="O66" s="2">
        <v>1</v>
      </c>
      <c r="P66" s="2">
        <v>12</v>
      </c>
      <c r="Q66" s="2">
        <v>1</v>
      </c>
      <c r="R66" s="2">
        <v>4</v>
      </c>
      <c r="S66" s="2">
        <v>2</v>
      </c>
      <c r="T66" s="2">
        <v>2</v>
      </c>
      <c r="U66" s="2">
        <v>12</v>
      </c>
      <c r="V66" s="2">
        <v>1</v>
      </c>
      <c r="W66" s="2">
        <v>1</v>
      </c>
      <c r="X66" s="2">
        <v>1</v>
      </c>
      <c r="Y66" s="2">
        <v>1</v>
      </c>
      <c r="Z66" s="2">
        <v>12</v>
      </c>
      <c r="AA66" s="2">
        <v>1</v>
      </c>
      <c r="AB66" s="2">
        <v>1</v>
      </c>
      <c r="AC66" s="2">
        <v>2</v>
      </c>
      <c r="AD66" s="2">
        <v>1</v>
      </c>
      <c r="AE66" s="2">
        <v>12</v>
      </c>
      <c r="AF66" s="2"/>
      <c r="AG66" s="2"/>
      <c r="AH66" s="2"/>
      <c r="AI66" s="2"/>
      <c r="AJ66" s="2">
        <v>12</v>
      </c>
      <c r="AK66" s="2">
        <v>3</v>
      </c>
      <c r="AL66" s="2">
        <v>2</v>
      </c>
      <c r="AM66" s="2">
        <v>1</v>
      </c>
      <c r="AN66" s="2">
        <v>2</v>
      </c>
      <c r="AO66" s="2">
        <v>12</v>
      </c>
      <c r="AP66" s="2"/>
      <c r="AQ66" s="2"/>
      <c r="AR66" s="2"/>
      <c r="AS66" s="2"/>
      <c r="AT66" s="2">
        <v>12</v>
      </c>
      <c r="AU66" s="2"/>
      <c r="AV66" s="2"/>
      <c r="AW66" s="2"/>
      <c r="AX66" s="2"/>
      <c r="AY66" s="2">
        <v>12</v>
      </c>
      <c r="AZ66" s="2"/>
      <c r="BA66" s="2"/>
      <c r="BB66" s="2"/>
      <c r="BC66" s="2"/>
    </row>
    <row r="67" spans="1:55" ht="12.75">
      <c r="A67" s="2">
        <v>13</v>
      </c>
      <c r="B67" s="2">
        <v>2</v>
      </c>
      <c r="C67" s="2">
        <v>1</v>
      </c>
      <c r="D67" s="2">
        <v>1</v>
      </c>
      <c r="E67" s="2">
        <v>1</v>
      </c>
      <c r="F67" s="2">
        <v>13</v>
      </c>
      <c r="G67" s="2">
        <v>1</v>
      </c>
      <c r="H67" s="2">
        <v>2</v>
      </c>
      <c r="I67" s="2">
        <v>1</v>
      </c>
      <c r="J67" s="2">
        <v>1</v>
      </c>
      <c r="K67" s="2">
        <v>13</v>
      </c>
      <c r="L67" s="2">
        <v>2</v>
      </c>
      <c r="M67" s="2">
        <v>1</v>
      </c>
      <c r="N67" s="2">
        <v>2</v>
      </c>
      <c r="O67" s="2">
        <v>1</v>
      </c>
      <c r="P67" s="2">
        <v>13</v>
      </c>
      <c r="Q67" s="2">
        <v>2</v>
      </c>
      <c r="R67" s="2">
        <v>1</v>
      </c>
      <c r="S67" s="2">
        <v>1</v>
      </c>
      <c r="T67" s="2">
        <v>1</v>
      </c>
      <c r="U67" s="2">
        <v>13</v>
      </c>
      <c r="V67" s="2">
        <v>2</v>
      </c>
      <c r="W67" s="2">
        <v>1</v>
      </c>
      <c r="X67" s="2">
        <v>1</v>
      </c>
      <c r="Y67" s="2">
        <v>2</v>
      </c>
      <c r="Z67" s="2">
        <v>13</v>
      </c>
      <c r="AA67" s="2">
        <v>1</v>
      </c>
      <c r="AB67" s="2">
        <v>1</v>
      </c>
      <c r="AC67" s="2">
        <v>2</v>
      </c>
      <c r="AD67" s="2">
        <v>1</v>
      </c>
      <c r="AE67" s="2">
        <v>13</v>
      </c>
      <c r="AF67" s="2"/>
      <c r="AG67" s="2"/>
      <c r="AH67" s="2"/>
      <c r="AI67" s="2"/>
      <c r="AJ67" s="2">
        <v>13</v>
      </c>
      <c r="AK67" s="2">
        <v>2</v>
      </c>
      <c r="AL67" s="2">
        <v>2</v>
      </c>
      <c r="AM67" s="2">
        <v>2</v>
      </c>
      <c r="AN67" s="2">
        <v>2</v>
      </c>
      <c r="AO67" s="2">
        <v>13</v>
      </c>
      <c r="AP67" s="2"/>
      <c r="AQ67" s="2"/>
      <c r="AR67" s="2"/>
      <c r="AS67" s="2"/>
      <c r="AT67" s="2">
        <v>13</v>
      </c>
      <c r="AU67" s="2"/>
      <c r="AV67" s="2"/>
      <c r="AW67" s="2"/>
      <c r="AX67" s="2"/>
      <c r="AY67" s="2">
        <v>13</v>
      </c>
      <c r="AZ67" s="2"/>
      <c r="BA67" s="2"/>
      <c r="BB67" s="2"/>
      <c r="BC67" s="2"/>
    </row>
    <row r="68" spans="1:55" ht="12.75">
      <c r="A68" s="2">
        <v>14</v>
      </c>
      <c r="B68" s="2">
        <v>2</v>
      </c>
      <c r="C68" s="2">
        <v>1</v>
      </c>
      <c r="D68" s="2">
        <v>1</v>
      </c>
      <c r="E68" s="2">
        <v>2</v>
      </c>
      <c r="F68" s="2">
        <v>14</v>
      </c>
      <c r="G68" s="2">
        <v>1</v>
      </c>
      <c r="H68" s="2">
        <v>1</v>
      </c>
      <c r="I68" s="2">
        <v>2</v>
      </c>
      <c r="J68" s="2">
        <v>1</v>
      </c>
      <c r="K68" s="2">
        <v>14</v>
      </c>
      <c r="L68" s="2">
        <v>1</v>
      </c>
      <c r="M68" s="2">
        <v>1</v>
      </c>
      <c r="N68" s="2">
        <v>1</v>
      </c>
      <c r="O68" s="2">
        <v>1</v>
      </c>
      <c r="P68" s="2">
        <v>14</v>
      </c>
      <c r="Q68" s="2">
        <v>1</v>
      </c>
      <c r="R68" s="2">
        <v>1</v>
      </c>
      <c r="S68" s="2">
        <v>3</v>
      </c>
      <c r="T68" s="2">
        <v>1</v>
      </c>
      <c r="U68" s="2">
        <v>14</v>
      </c>
      <c r="V68" s="2">
        <v>1</v>
      </c>
      <c r="W68" s="2">
        <v>1</v>
      </c>
      <c r="X68" s="2">
        <v>1</v>
      </c>
      <c r="Y68" s="2">
        <v>2</v>
      </c>
      <c r="Z68" s="2">
        <v>14</v>
      </c>
      <c r="AA68" s="2">
        <v>1</v>
      </c>
      <c r="AB68" s="2">
        <v>1</v>
      </c>
      <c r="AC68" s="2">
        <v>1</v>
      </c>
      <c r="AD68" s="2">
        <v>1</v>
      </c>
      <c r="AE68" s="2">
        <v>14</v>
      </c>
      <c r="AF68" s="2"/>
      <c r="AG68" s="2"/>
      <c r="AH68" s="2"/>
      <c r="AI68" s="2"/>
      <c r="AJ68" s="2">
        <v>14</v>
      </c>
      <c r="AK68" s="2">
        <v>1</v>
      </c>
      <c r="AL68" s="2">
        <v>1</v>
      </c>
      <c r="AM68" s="2">
        <v>1</v>
      </c>
      <c r="AN68" s="2">
        <v>1</v>
      </c>
      <c r="AO68" s="2">
        <v>14</v>
      </c>
      <c r="AP68" s="2"/>
      <c r="AQ68" s="2"/>
      <c r="AR68" s="2"/>
      <c r="AS68" s="2"/>
      <c r="AT68" s="2">
        <v>14</v>
      </c>
      <c r="AU68" s="2"/>
      <c r="AV68" s="2"/>
      <c r="AW68" s="2"/>
      <c r="AX68" s="2"/>
      <c r="AY68" s="2">
        <v>14</v>
      </c>
      <c r="AZ68" s="2"/>
      <c r="BA68" s="2"/>
      <c r="BB68" s="2"/>
      <c r="BC68" s="2"/>
    </row>
    <row r="69" spans="1:55" ht="12.75">
      <c r="A69" s="2">
        <v>15</v>
      </c>
      <c r="B69" s="2">
        <v>2</v>
      </c>
      <c r="C69" s="2">
        <v>3</v>
      </c>
      <c r="D69" s="2">
        <v>2</v>
      </c>
      <c r="E69" s="2">
        <v>1</v>
      </c>
      <c r="F69" s="2">
        <v>15</v>
      </c>
      <c r="G69" s="2">
        <v>2</v>
      </c>
      <c r="H69" s="2">
        <v>2</v>
      </c>
      <c r="I69" s="2">
        <v>1</v>
      </c>
      <c r="J69" s="2">
        <v>3</v>
      </c>
      <c r="K69" s="2">
        <v>15</v>
      </c>
      <c r="L69" s="2">
        <v>2</v>
      </c>
      <c r="M69" s="2">
        <v>1</v>
      </c>
      <c r="N69" s="2">
        <v>2</v>
      </c>
      <c r="O69" s="2">
        <v>1</v>
      </c>
      <c r="P69" s="2">
        <v>15</v>
      </c>
      <c r="Q69" s="2">
        <v>2</v>
      </c>
      <c r="R69" s="2">
        <v>2</v>
      </c>
      <c r="S69" s="2">
        <v>1</v>
      </c>
      <c r="T69" s="2">
        <v>1</v>
      </c>
      <c r="U69" s="2">
        <v>15</v>
      </c>
      <c r="V69" s="2">
        <v>2</v>
      </c>
      <c r="W69" s="2">
        <v>2</v>
      </c>
      <c r="X69" s="2">
        <v>2</v>
      </c>
      <c r="Y69" s="2">
        <v>2</v>
      </c>
      <c r="Z69" s="2">
        <v>15</v>
      </c>
      <c r="AA69" s="2">
        <v>1</v>
      </c>
      <c r="AB69" s="2">
        <v>2</v>
      </c>
      <c r="AC69" s="2">
        <v>2</v>
      </c>
      <c r="AD69" s="2">
        <v>2</v>
      </c>
      <c r="AE69" s="2">
        <v>15</v>
      </c>
      <c r="AF69" s="2"/>
      <c r="AG69" s="2"/>
      <c r="AH69" s="2"/>
      <c r="AI69" s="2"/>
      <c r="AJ69" s="2">
        <v>15</v>
      </c>
      <c r="AK69" s="2">
        <v>2</v>
      </c>
      <c r="AL69" s="2">
        <v>1</v>
      </c>
      <c r="AM69" s="2">
        <v>1</v>
      </c>
      <c r="AN69" s="2">
        <v>3</v>
      </c>
      <c r="AO69" s="2">
        <v>15</v>
      </c>
      <c r="AP69" s="2"/>
      <c r="AQ69" s="2"/>
      <c r="AR69" s="2"/>
      <c r="AS69" s="2"/>
      <c r="AT69" s="2">
        <v>15</v>
      </c>
      <c r="AU69" s="2"/>
      <c r="AV69" s="2"/>
      <c r="AW69" s="2"/>
      <c r="AX69" s="2"/>
      <c r="AY69" s="2">
        <v>15</v>
      </c>
      <c r="AZ69" s="2"/>
      <c r="BA69" s="2"/>
      <c r="BB69" s="2"/>
      <c r="BC69" s="2"/>
    </row>
    <row r="70" spans="1:55" ht="12.75">
      <c r="A70" s="2">
        <v>16</v>
      </c>
      <c r="B70" s="2">
        <v>2</v>
      </c>
      <c r="C70" s="2">
        <v>2</v>
      </c>
      <c r="D70" s="2">
        <v>2</v>
      </c>
      <c r="E70" s="2">
        <v>1</v>
      </c>
      <c r="F70" s="2">
        <v>16</v>
      </c>
      <c r="G70" s="2">
        <v>2</v>
      </c>
      <c r="H70" s="2">
        <v>2</v>
      </c>
      <c r="I70" s="2">
        <v>2</v>
      </c>
      <c r="J70" s="2">
        <v>2</v>
      </c>
      <c r="K70" s="2">
        <v>16</v>
      </c>
      <c r="L70" s="2">
        <v>2</v>
      </c>
      <c r="M70" s="2">
        <v>1</v>
      </c>
      <c r="N70" s="2">
        <v>2</v>
      </c>
      <c r="O70" s="2">
        <v>1</v>
      </c>
      <c r="P70" s="2">
        <v>16</v>
      </c>
      <c r="Q70" s="2">
        <v>1</v>
      </c>
      <c r="R70" s="2">
        <v>2</v>
      </c>
      <c r="S70" s="2">
        <v>1</v>
      </c>
      <c r="T70" s="2">
        <v>2</v>
      </c>
      <c r="U70" s="2">
        <v>16</v>
      </c>
      <c r="V70" s="2">
        <v>2</v>
      </c>
      <c r="W70" s="2">
        <v>2</v>
      </c>
      <c r="X70" s="2">
        <v>2</v>
      </c>
      <c r="Y70" s="2">
        <v>2</v>
      </c>
      <c r="Z70" s="2">
        <v>16</v>
      </c>
      <c r="AA70" s="2">
        <v>1</v>
      </c>
      <c r="AB70" s="2">
        <v>2</v>
      </c>
      <c r="AC70" s="2">
        <v>2</v>
      </c>
      <c r="AD70" s="2">
        <v>2</v>
      </c>
      <c r="AE70" s="2">
        <v>16</v>
      </c>
      <c r="AF70" s="2"/>
      <c r="AG70" s="2"/>
      <c r="AH70" s="2"/>
      <c r="AI70" s="2"/>
      <c r="AJ70" s="2">
        <v>16</v>
      </c>
      <c r="AK70" s="2">
        <v>3</v>
      </c>
      <c r="AL70" s="2">
        <v>1</v>
      </c>
      <c r="AM70" s="2">
        <v>1</v>
      </c>
      <c r="AN70" s="2">
        <v>2</v>
      </c>
      <c r="AO70" s="2">
        <v>16</v>
      </c>
      <c r="AP70" s="2"/>
      <c r="AQ70" s="2"/>
      <c r="AR70" s="2"/>
      <c r="AS70" s="2"/>
      <c r="AT70" s="2">
        <v>16</v>
      </c>
      <c r="AU70" s="2"/>
      <c r="AV70" s="2"/>
      <c r="AW70" s="2"/>
      <c r="AX70" s="2"/>
      <c r="AY70" s="2">
        <v>16</v>
      </c>
      <c r="AZ70" s="2"/>
      <c r="BA70" s="2"/>
      <c r="BB70" s="2"/>
      <c r="BC70" s="2"/>
    </row>
    <row r="71" spans="1:55" ht="12.75">
      <c r="A71" s="2">
        <v>17</v>
      </c>
      <c r="B71" s="2">
        <v>1</v>
      </c>
      <c r="C71" s="2">
        <v>1</v>
      </c>
      <c r="D71" s="2">
        <v>1</v>
      </c>
      <c r="E71" s="2">
        <v>2</v>
      </c>
      <c r="F71" s="2">
        <v>17</v>
      </c>
      <c r="G71" s="2">
        <v>1</v>
      </c>
      <c r="H71" s="2">
        <v>1</v>
      </c>
      <c r="I71" s="2">
        <v>1</v>
      </c>
      <c r="J71" s="2">
        <v>1</v>
      </c>
      <c r="K71" s="2">
        <v>17</v>
      </c>
      <c r="L71" s="2">
        <v>1</v>
      </c>
      <c r="M71" s="2">
        <v>1</v>
      </c>
      <c r="N71" s="2">
        <v>1</v>
      </c>
      <c r="O71" s="2">
        <v>1</v>
      </c>
      <c r="P71" s="2">
        <v>17</v>
      </c>
      <c r="Q71" s="2">
        <v>1</v>
      </c>
      <c r="R71" s="2">
        <v>1</v>
      </c>
      <c r="S71" s="2">
        <v>1</v>
      </c>
      <c r="T71" s="2">
        <v>1</v>
      </c>
      <c r="U71" s="2">
        <v>17</v>
      </c>
      <c r="V71" s="2">
        <v>1</v>
      </c>
      <c r="W71" s="2">
        <v>1</v>
      </c>
      <c r="X71" s="2">
        <v>1</v>
      </c>
      <c r="Y71" s="2">
        <v>1</v>
      </c>
      <c r="Z71" s="2">
        <v>17</v>
      </c>
      <c r="AA71" s="2">
        <v>1</v>
      </c>
      <c r="AB71" s="2">
        <v>1</v>
      </c>
      <c r="AC71" s="2">
        <v>1</v>
      </c>
      <c r="AD71" s="2">
        <v>1</v>
      </c>
      <c r="AE71" s="2">
        <v>17</v>
      </c>
      <c r="AF71" s="2"/>
      <c r="AG71" s="2"/>
      <c r="AH71" s="2"/>
      <c r="AI71" s="2"/>
      <c r="AJ71" s="2">
        <v>17</v>
      </c>
      <c r="AK71" s="2">
        <v>1</v>
      </c>
      <c r="AL71" s="2">
        <v>1</v>
      </c>
      <c r="AM71" s="2">
        <v>1</v>
      </c>
      <c r="AN71" s="2">
        <v>1</v>
      </c>
      <c r="AO71" s="2">
        <v>17</v>
      </c>
      <c r="AP71" s="2"/>
      <c r="AQ71" s="2"/>
      <c r="AR71" s="2"/>
      <c r="AS71" s="2"/>
      <c r="AT71" s="2">
        <v>17</v>
      </c>
      <c r="AU71" s="2"/>
      <c r="AV71" s="2"/>
      <c r="AW71" s="2"/>
      <c r="AX71" s="2"/>
      <c r="AY71" s="2">
        <v>17</v>
      </c>
      <c r="AZ71" s="2"/>
      <c r="BA71" s="2"/>
      <c r="BB71" s="2"/>
      <c r="BC71" s="2"/>
    </row>
    <row r="72" spans="1:55" ht="12.75">
      <c r="A72" s="2">
        <v>18</v>
      </c>
      <c r="B72" s="2">
        <v>1</v>
      </c>
      <c r="C72" s="2">
        <v>1</v>
      </c>
      <c r="D72" s="2">
        <v>2</v>
      </c>
      <c r="E72" s="2">
        <v>2</v>
      </c>
      <c r="F72" s="2">
        <v>18</v>
      </c>
      <c r="G72" s="2">
        <v>1</v>
      </c>
      <c r="H72" s="2">
        <v>1</v>
      </c>
      <c r="I72" s="2">
        <v>2</v>
      </c>
      <c r="J72" s="2">
        <v>2</v>
      </c>
      <c r="K72" s="2">
        <v>18</v>
      </c>
      <c r="L72" s="2">
        <v>2</v>
      </c>
      <c r="M72" s="2">
        <v>1</v>
      </c>
      <c r="N72" s="2">
        <v>2</v>
      </c>
      <c r="O72" s="2">
        <v>1</v>
      </c>
      <c r="P72" s="2">
        <v>18</v>
      </c>
      <c r="Q72" s="2">
        <v>1</v>
      </c>
      <c r="R72" s="2">
        <v>1</v>
      </c>
      <c r="S72" s="2">
        <v>1</v>
      </c>
      <c r="T72" s="2">
        <v>1</v>
      </c>
      <c r="U72" s="2">
        <v>18</v>
      </c>
      <c r="V72" s="2">
        <v>1</v>
      </c>
      <c r="W72" s="2">
        <v>2</v>
      </c>
      <c r="X72" s="2">
        <v>2</v>
      </c>
      <c r="Y72" s="2">
        <v>1</v>
      </c>
      <c r="Z72" s="2">
        <v>18</v>
      </c>
      <c r="AA72" s="2">
        <v>2</v>
      </c>
      <c r="AB72" s="2">
        <v>1</v>
      </c>
      <c r="AC72" s="2">
        <v>1</v>
      </c>
      <c r="AD72" s="2">
        <v>1</v>
      </c>
      <c r="AE72" s="2">
        <v>18</v>
      </c>
      <c r="AF72" s="2"/>
      <c r="AG72" s="2"/>
      <c r="AH72" s="2"/>
      <c r="AI72" s="2"/>
      <c r="AJ72" s="2">
        <v>18</v>
      </c>
      <c r="AK72" s="2">
        <v>2</v>
      </c>
      <c r="AL72" s="2">
        <v>1</v>
      </c>
      <c r="AM72" s="2">
        <v>1</v>
      </c>
      <c r="AN72" s="2">
        <v>1</v>
      </c>
      <c r="AO72" s="2">
        <v>18</v>
      </c>
      <c r="AP72" s="2"/>
      <c r="AQ72" s="2"/>
      <c r="AR72" s="2"/>
      <c r="AS72" s="2"/>
      <c r="AT72" s="2">
        <v>18</v>
      </c>
      <c r="AU72" s="2"/>
      <c r="AV72" s="2"/>
      <c r="AW72" s="2"/>
      <c r="AX72" s="2"/>
      <c r="AY72" s="2">
        <v>18</v>
      </c>
      <c r="AZ72" s="2"/>
      <c r="BA72" s="2"/>
      <c r="BB72" s="2"/>
      <c r="BC72" s="2"/>
    </row>
    <row r="73" spans="1:55" ht="12.75">
      <c r="A73" s="2" t="s">
        <v>8</v>
      </c>
      <c r="B73" s="2">
        <f>SUM(B55:B72)</f>
        <v>24</v>
      </c>
      <c r="C73" s="2">
        <f>SUM(C55:C72)</f>
        <v>29</v>
      </c>
      <c r="D73" s="2">
        <f>SUM(D55:D72)</f>
        <v>23</v>
      </c>
      <c r="E73" s="2">
        <f>SUM(E55:E72)</f>
        <v>25</v>
      </c>
      <c r="F73" s="2" t="s">
        <v>8</v>
      </c>
      <c r="G73" s="2">
        <f>SUM(G55:G72)</f>
        <v>27</v>
      </c>
      <c r="H73" s="2">
        <f>SUM(H55:H72)</f>
        <v>37</v>
      </c>
      <c r="I73" s="2">
        <f>SUM(I55:I72)</f>
        <v>27</v>
      </c>
      <c r="J73" s="2">
        <f>SUM(J55:J72)</f>
        <v>31</v>
      </c>
      <c r="K73" s="2" t="s">
        <v>8</v>
      </c>
      <c r="L73" s="2">
        <f>SUM(L55:L72)</f>
        <v>30</v>
      </c>
      <c r="M73" s="2">
        <f>SUM(M55:M72)</f>
        <v>21</v>
      </c>
      <c r="N73" s="2">
        <f>SUM(N55:N72)</f>
        <v>34</v>
      </c>
      <c r="O73" s="2">
        <f>SUM(O55:O72)</f>
        <v>30</v>
      </c>
      <c r="P73" s="2" t="s">
        <v>8</v>
      </c>
      <c r="Q73" s="2">
        <f>SUM(Q55:Q72)</f>
        <v>24</v>
      </c>
      <c r="R73" s="2">
        <f>SUM(R55:R72)</f>
        <v>28</v>
      </c>
      <c r="S73" s="2">
        <f>SUM(S55:S72)</f>
        <v>22</v>
      </c>
      <c r="T73" s="2">
        <f>SUM(T55:T72)</f>
        <v>28</v>
      </c>
      <c r="U73" s="2" t="s">
        <v>8</v>
      </c>
      <c r="V73" s="2">
        <f>SUM(V55:V72)</f>
        <v>24</v>
      </c>
      <c r="W73" s="2">
        <f>SUM(W55:W72)</f>
        <v>24</v>
      </c>
      <c r="X73" s="2">
        <f>SUM(X55:X72)</f>
        <v>23</v>
      </c>
      <c r="Y73" s="2">
        <f>SUM(Y55:Y72)</f>
        <v>25</v>
      </c>
      <c r="Z73" s="2" t="s">
        <v>8</v>
      </c>
      <c r="AA73" s="2">
        <f>SUM(AA55:AA72)</f>
        <v>22</v>
      </c>
      <c r="AB73" s="2">
        <f>SUM(AB55:AB72)</f>
        <v>21</v>
      </c>
      <c r="AC73" s="2">
        <f>SUM(AC55:AC72)</f>
        <v>26</v>
      </c>
      <c r="AD73" s="2">
        <f>SUM(AD55:AD72)</f>
        <v>22</v>
      </c>
      <c r="AE73" s="2" t="s">
        <v>8</v>
      </c>
      <c r="AF73" s="2">
        <f>SUM(AF55:AF72)</f>
        <v>0</v>
      </c>
      <c r="AG73" s="2">
        <f>SUM(AG55:AG72)</f>
        <v>0</v>
      </c>
      <c r="AH73" s="2">
        <f>SUM(AH55:AH72)</f>
        <v>0</v>
      </c>
      <c r="AI73" s="2">
        <f>SUM(AI55:AI72)</f>
        <v>0</v>
      </c>
      <c r="AJ73" s="2" t="s">
        <v>8</v>
      </c>
      <c r="AK73" s="2">
        <f>SUM(AK55:AK72)</f>
        <v>34</v>
      </c>
      <c r="AL73" s="2">
        <f>SUM(AL55:AL72)</f>
        <v>29</v>
      </c>
      <c r="AM73" s="2">
        <f>SUM(AM55:AM72)</f>
        <v>22</v>
      </c>
      <c r="AN73" s="2">
        <f>SUM(AN55:AN72)</f>
        <v>33</v>
      </c>
      <c r="AO73" s="2" t="s">
        <v>8</v>
      </c>
      <c r="AP73" s="2">
        <f>SUM(AP55:AP72)</f>
        <v>0</v>
      </c>
      <c r="AQ73" s="2">
        <f>SUM(AQ55:AQ72)</f>
        <v>0</v>
      </c>
      <c r="AR73" s="2">
        <f>SUM(AR55:AR72)</f>
        <v>0</v>
      </c>
      <c r="AS73" s="2">
        <f>SUM(AS55:AS72)</f>
        <v>0</v>
      </c>
      <c r="AT73" s="2" t="s">
        <v>8</v>
      </c>
      <c r="AU73" s="2">
        <f>SUM(AU55:AU72)</f>
        <v>0</v>
      </c>
      <c r="AV73" s="2">
        <f>SUM(AV55:AV72)</f>
        <v>0</v>
      </c>
      <c r="AW73" s="2">
        <f>SUM(AW55:AW72)</f>
        <v>0</v>
      </c>
      <c r="AX73" s="2">
        <f>SUM(AX55:AX72)</f>
        <v>0</v>
      </c>
      <c r="AY73" s="2" t="s">
        <v>8</v>
      </c>
      <c r="AZ73" s="2">
        <f>SUM(AZ55:AZ72)</f>
        <v>0</v>
      </c>
      <c r="BA73" s="2">
        <f>SUM(BA55:BA72)</f>
        <v>0</v>
      </c>
      <c r="BB73" s="2">
        <f>SUM(BB55:BB72)</f>
        <v>0</v>
      </c>
      <c r="BC73" s="2">
        <f>SUM(BC55:BC72)</f>
        <v>0</v>
      </c>
    </row>
    <row r="74" spans="1:55" ht="12.75">
      <c r="A74" s="2"/>
      <c r="B74" s="2"/>
      <c r="C74" s="2"/>
      <c r="D74" s="2"/>
      <c r="E74" s="2">
        <f>SUM(B73:E73)</f>
        <v>101</v>
      </c>
      <c r="F74" s="2"/>
      <c r="G74" s="2"/>
      <c r="H74" s="2"/>
      <c r="I74" s="2"/>
      <c r="J74" s="2">
        <f>SUM(G73:J73)</f>
        <v>122</v>
      </c>
      <c r="K74" s="2"/>
      <c r="L74" s="2"/>
      <c r="M74" s="2"/>
      <c r="N74" s="2"/>
      <c r="O74" s="2">
        <f>SUM(L73:O73)</f>
        <v>115</v>
      </c>
      <c r="P74" s="2"/>
      <c r="Q74" s="2"/>
      <c r="R74" s="2"/>
      <c r="S74" s="2"/>
      <c r="T74" s="2">
        <f>SUM(Q73:T73)</f>
        <v>102</v>
      </c>
      <c r="U74" s="2"/>
      <c r="V74" s="2"/>
      <c r="W74" s="2"/>
      <c r="X74" s="2"/>
      <c r="Y74" s="2">
        <f>SUM(V73:Y73)</f>
        <v>96</v>
      </c>
      <c r="Z74" s="2"/>
      <c r="AA74" s="2"/>
      <c r="AB74" s="2"/>
      <c r="AC74" s="2"/>
      <c r="AD74" s="2">
        <f>SUM(AA73:AD73)</f>
        <v>91</v>
      </c>
      <c r="AE74" s="2"/>
      <c r="AF74" s="2"/>
      <c r="AG74" s="2"/>
      <c r="AH74" s="2"/>
      <c r="AI74" s="2">
        <f>SUM(AF73:AI73)</f>
        <v>0</v>
      </c>
      <c r="AJ74" s="2"/>
      <c r="AK74" s="2"/>
      <c r="AL74" s="2"/>
      <c r="AM74" s="2"/>
      <c r="AN74" s="2">
        <f>SUM(AK73:AN73)</f>
        <v>118</v>
      </c>
      <c r="AO74" s="2"/>
      <c r="AP74" s="2"/>
      <c r="AQ74" s="2"/>
      <c r="AR74" s="2"/>
      <c r="AS74" s="2">
        <f>SUM(AP73:AS73)</f>
        <v>0</v>
      </c>
      <c r="AT74" s="2"/>
      <c r="AU74" s="2"/>
      <c r="AV74" s="2"/>
      <c r="AW74" s="2"/>
      <c r="AX74" s="2">
        <f>SUM(AU73:AX73)</f>
        <v>0</v>
      </c>
      <c r="AY74" s="2"/>
      <c r="AZ74" s="2"/>
      <c r="BA74" s="2"/>
      <c r="BB74" s="2"/>
      <c r="BC74" s="2">
        <f>SUM(AZ73:BC73)</f>
        <v>0</v>
      </c>
    </row>
    <row r="75" spans="2:52" ht="12.75">
      <c r="B75" s="2">
        <f>COUNTIF(B55:E72,1)</f>
        <v>48</v>
      </c>
      <c r="C75" s="2"/>
      <c r="D75" s="2"/>
      <c r="E75" s="2"/>
      <c r="F75" s="2"/>
      <c r="G75" s="2">
        <f>COUNTIF(G55:J72,1)</f>
        <v>38</v>
      </c>
      <c r="H75" s="2"/>
      <c r="I75" s="2"/>
      <c r="J75" s="2"/>
      <c r="K75" s="2"/>
      <c r="L75" s="2">
        <f>COUNTIF(L55:O72,1)</f>
        <v>43</v>
      </c>
      <c r="M75" s="2"/>
      <c r="N75" s="2"/>
      <c r="O75" s="2"/>
      <c r="P75" s="2"/>
      <c r="Q75" s="2">
        <f>COUNTIF(Q55:T72,1)</f>
        <v>50</v>
      </c>
      <c r="R75" s="2"/>
      <c r="S75" s="2"/>
      <c r="T75" s="2"/>
      <c r="U75" s="2"/>
      <c r="V75" s="2">
        <f>COUNTIF(V55:Y72,1)</f>
        <v>50</v>
      </c>
      <c r="W75" s="2"/>
      <c r="X75" s="2"/>
      <c r="Y75" s="2"/>
      <c r="Z75" s="2"/>
      <c r="AA75" s="2">
        <f>COUNTIF(AA55:AD72,1)</f>
        <v>54</v>
      </c>
      <c r="AB75" s="2"/>
      <c r="AC75" s="2"/>
      <c r="AD75" s="2"/>
      <c r="AE75" s="2"/>
      <c r="AF75" s="2">
        <f>COUNTIF(AF55:AI72,1)</f>
        <v>0</v>
      </c>
      <c r="AG75" s="2"/>
      <c r="AH75" s="2"/>
      <c r="AI75" s="2"/>
      <c r="AJ75" s="2"/>
      <c r="AK75" s="2">
        <f>COUNTIF(AK55:AN72,1)</f>
        <v>42</v>
      </c>
      <c r="AL75" s="2"/>
      <c r="AM75" s="2"/>
      <c r="AN75" s="2"/>
      <c r="AO75" s="2"/>
      <c r="AP75" s="2">
        <f>COUNTIF(AP55:AS72,1)</f>
        <v>0</v>
      </c>
      <c r="AQ75" s="2"/>
      <c r="AR75" s="2"/>
      <c r="AS75" s="2"/>
      <c r="AT75" s="2"/>
      <c r="AU75" s="2">
        <f>COUNTIF(AU55:AX72,1)</f>
        <v>0</v>
      </c>
      <c r="AV75" s="2"/>
      <c r="AW75" s="2"/>
      <c r="AX75" s="2"/>
      <c r="AY75" s="2"/>
      <c r="AZ75" s="2">
        <f>COUNTIF(AZ55:BC72,1)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75"/>
  <sheetViews>
    <sheetView workbookViewId="0" topLeftCell="A1">
      <selection activeCell="B20" sqref="B20"/>
    </sheetView>
  </sheetViews>
  <sheetFormatPr defaultColWidth="11.421875" defaultRowHeight="12.75"/>
  <cols>
    <col min="1" max="1" width="7.57421875" style="0" bestFit="1" customWidth="1"/>
    <col min="2" max="2" width="18.00390625" style="0" bestFit="1" customWidth="1"/>
    <col min="3" max="3" width="5.00390625" style="0" bestFit="1" customWidth="1"/>
    <col min="4" max="4" width="3.140625" style="0" bestFit="1" customWidth="1"/>
    <col min="5" max="5" width="7.57421875" style="0" bestFit="1" customWidth="1"/>
    <col min="6" max="8" width="3.140625" style="0" bestFit="1" customWidth="1"/>
    <col min="9" max="9" width="7.57421875" style="0" bestFit="1" customWidth="1"/>
    <col min="10" max="12" width="3.140625" style="0" bestFit="1" customWidth="1"/>
    <col min="13" max="13" width="7.57421875" style="0" bestFit="1" customWidth="1"/>
    <col min="14" max="16" width="3.140625" style="0" bestFit="1" customWidth="1"/>
    <col min="17" max="17" width="7.57421875" style="0" bestFit="1" customWidth="1"/>
    <col min="18" max="20" width="3.140625" style="0" bestFit="1" customWidth="1"/>
    <col min="21" max="21" width="7.57421875" style="0" bestFit="1" customWidth="1"/>
    <col min="22" max="24" width="3.140625" style="0" bestFit="1" customWidth="1"/>
    <col min="25" max="25" width="7.57421875" style="0" bestFit="1" customWidth="1"/>
    <col min="26" max="26" width="6.57421875" style="0" bestFit="1" customWidth="1"/>
    <col min="27" max="28" width="3.140625" style="0" bestFit="1" customWidth="1"/>
    <col min="29" max="29" width="7.57421875" style="0" bestFit="1" customWidth="1"/>
    <col min="30" max="30" width="2.140625" style="0" bestFit="1" customWidth="1"/>
    <col min="31" max="31" width="3.00390625" style="0" bestFit="1" customWidth="1"/>
    <col min="32" max="32" width="2.140625" style="0" bestFit="1" customWidth="1"/>
    <col min="33" max="33" width="7.57421875" style="0" bestFit="1" customWidth="1"/>
    <col min="34" max="35" width="2.140625" style="0" bestFit="1" customWidth="1"/>
    <col min="36" max="36" width="3.00390625" style="0" bestFit="1" customWidth="1"/>
    <col min="37" max="37" width="7.57421875" style="0" bestFit="1" customWidth="1"/>
    <col min="38" max="40" width="2.140625" style="0" bestFit="1" customWidth="1"/>
    <col min="41" max="55" width="11.57421875" style="0" bestFit="1" customWidth="1"/>
  </cols>
  <sheetData>
    <row r="1" spans="2:6" ht="12.75">
      <c r="B1" s="1" t="s">
        <v>43</v>
      </c>
      <c r="C1" s="1" t="s">
        <v>9</v>
      </c>
      <c r="F1" t="s">
        <v>13</v>
      </c>
    </row>
    <row r="2" spans="2:6" ht="12.75">
      <c r="B2" s="2" t="str">
        <f>$B$27</f>
        <v>Guthörl, Björn</v>
      </c>
      <c r="C2" s="2">
        <f>$B$49</f>
        <v>50</v>
      </c>
      <c r="D2" s="2"/>
      <c r="E2" s="2"/>
      <c r="F2">
        <f>IF(COUNTIF(B2:B23,"&lt;&gt;0")&lt;&gt;0,SUMIF(B2:B23,"&lt;&gt;0",C2:C23)/COUNTIF(B2:B23,"&lt;&gt;0"),0)</f>
        <v>46.42857142857143</v>
      </c>
    </row>
    <row r="3" spans="2:5" ht="12.75">
      <c r="B3" s="2" t="str">
        <f>$G$27</f>
        <v>Tabor, Peter</v>
      </c>
      <c r="C3" s="2">
        <f>$G$49</f>
        <v>46</v>
      </c>
      <c r="D3" s="2"/>
      <c r="E3" s="2"/>
    </row>
    <row r="4" spans="2:5" ht="12.75">
      <c r="B4" s="2">
        <f>$L$27</f>
        <v>0</v>
      </c>
      <c r="C4" s="2">
        <f>$L$49</f>
        <v>0</v>
      </c>
      <c r="D4" s="2"/>
      <c r="E4" s="2"/>
    </row>
    <row r="5" spans="2:5" ht="12.75">
      <c r="B5" s="2" t="str">
        <f>$Q$27</f>
        <v>Lenk, Rolf</v>
      </c>
      <c r="C5" s="2">
        <f>$Q$49</f>
        <v>43</v>
      </c>
      <c r="D5" s="2"/>
      <c r="E5" s="2"/>
    </row>
    <row r="6" spans="2:5" ht="12.75">
      <c r="B6" s="2" t="str">
        <f>$V$27</f>
        <v>Greiffendorf, Hellmut</v>
      </c>
      <c r="C6" s="2">
        <f>$V$49</f>
        <v>43</v>
      </c>
      <c r="D6" s="2"/>
      <c r="E6" s="2"/>
    </row>
    <row r="7" spans="2:5" ht="12.75">
      <c r="B7" s="2" t="str">
        <f>$AA$27</f>
        <v>Romahn, Andreas</v>
      </c>
      <c r="C7" s="2">
        <f>$AA$49</f>
        <v>55</v>
      </c>
      <c r="D7" s="2"/>
      <c r="E7" s="2"/>
    </row>
    <row r="8" spans="2:5" ht="12.75">
      <c r="B8" s="2" t="str">
        <f>$AF$27</f>
        <v>Jezierski, Marie-Luise</v>
      </c>
      <c r="C8" s="2">
        <f>$AF$49</f>
        <v>39</v>
      </c>
      <c r="D8" s="2"/>
      <c r="E8" s="2"/>
    </row>
    <row r="9" spans="2:5" ht="12.75">
      <c r="B9" s="2" t="str">
        <f>$AK$27</f>
        <v>Jezierski, Paul</v>
      </c>
      <c r="C9" s="2">
        <f>$AK$49</f>
        <v>36</v>
      </c>
      <c r="D9" s="2"/>
      <c r="E9" s="2"/>
    </row>
    <row r="10" spans="2:5" ht="12.75">
      <c r="B10" s="2">
        <f>$AP$27</f>
        <v>0</v>
      </c>
      <c r="C10" s="2">
        <f>$AP$49</f>
        <v>0</v>
      </c>
      <c r="D10" s="2"/>
      <c r="E10" s="2"/>
    </row>
    <row r="11" spans="2:5" ht="12.75">
      <c r="B11" s="2">
        <f>$AU$27</f>
        <v>0</v>
      </c>
      <c r="C11" s="2">
        <f>$AU$49</f>
        <v>0</v>
      </c>
      <c r="D11" s="2"/>
      <c r="E11" s="2"/>
    </row>
    <row r="12" spans="2:3" ht="12.75">
      <c r="B12">
        <f>$AZ$27</f>
        <v>0</v>
      </c>
      <c r="C12">
        <f>$AZ$49</f>
        <v>0</v>
      </c>
    </row>
    <row r="13" spans="2:3" ht="12.75">
      <c r="B13" s="2" t="str">
        <f>$B$53</f>
        <v>Friedrich, Hans-Joachim</v>
      </c>
      <c r="C13" s="2">
        <f>$B$75</f>
        <v>53</v>
      </c>
    </row>
    <row r="14" spans="2:3" ht="12.75">
      <c r="B14" s="2" t="str">
        <f>$G$53</f>
        <v>Werner, Lars</v>
      </c>
      <c r="C14" s="2">
        <f>$G$75</f>
        <v>43</v>
      </c>
    </row>
    <row r="15" spans="2:3" ht="12.75">
      <c r="B15" s="2" t="str">
        <f>$L$53</f>
        <v>Romberg, Michael</v>
      </c>
      <c r="C15" s="2">
        <f>$L$75</f>
        <v>56</v>
      </c>
    </row>
    <row r="16" spans="2:3" ht="12.75">
      <c r="B16" s="2" t="str">
        <f>$Q$53</f>
        <v>Borggraefe, Jens</v>
      </c>
      <c r="C16" s="2">
        <f>$Q$75</f>
        <v>42</v>
      </c>
    </row>
    <row r="17" spans="2:3" ht="12.75">
      <c r="B17" s="2" t="str">
        <f>$V$53</f>
        <v>Müller, Dirk</v>
      </c>
      <c r="C17" s="2">
        <f>$V$75</f>
        <v>49</v>
      </c>
    </row>
    <row r="18" spans="2:3" ht="12.75">
      <c r="B18" s="2" t="str">
        <f>$AA$53</f>
        <v>Anders, Alexander</v>
      </c>
      <c r="C18" s="2">
        <f>$AA$75</f>
        <v>53</v>
      </c>
    </row>
    <row r="19" spans="2:3" ht="12.75">
      <c r="B19" s="2">
        <f>$AF$53</f>
        <v>0</v>
      </c>
      <c r="C19" s="2">
        <f>$AF$75</f>
        <v>0</v>
      </c>
    </row>
    <row r="20" spans="2:3" ht="12.75">
      <c r="B20" s="2" t="str">
        <f>$AK$53</f>
        <v>Rosendahl, Max</v>
      </c>
      <c r="C20" s="2">
        <f>$AK$75</f>
        <v>42</v>
      </c>
    </row>
    <row r="21" spans="2:3" ht="12.75">
      <c r="B21" s="2">
        <f>$AP$53</f>
        <v>0</v>
      </c>
      <c r="C21" s="2">
        <f>$AP$75</f>
        <v>0</v>
      </c>
    </row>
    <row r="22" spans="2:3" ht="12.75">
      <c r="B22" s="2">
        <f>$AU$53</f>
        <v>0</v>
      </c>
      <c r="C22" s="2">
        <f>$AU$75</f>
        <v>0</v>
      </c>
    </row>
    <row r="23" spans="2:3" ht="12.75">
      <c r="B23">
        <f>$AZ$53</f>
        <v>0</v>
      </c>
      <c r="C23">
        <f>$AZ$75</f>
        <v>0</v>
      </c>
    </row>
    <row r="26" spans="1:55" ht="12.75">
      <c r="A26" s="6" t="s">
        <v>0</v>
      </c>
      <c r="B26" s="2" t="s">
        <v>26</v>
      </c>
      <c r="C26" s="2"/>
      <c r="D26" s="2"/>
      <c r="E26" s="2"/>
      <c r="F26" s="2"/>
      <c r="G26" s="2" t="s">
        <v>27</v>
      </c>
      <c r="H26" s="2"/>
      <c r="I26" s="2"/>
      <c r="J26" s="2"/>
      <c r="K26" s="2"/>
      <c r="L26" s="2" t="s">
        <v>28</v>
      </c>
      <c r="M26" s="2"/>
      <c r="N26" s="2"/>
      <c r="O26" s="2"/>
      <c r="P26" s="2"/>
      <c r="Q26" s="2" t="s">
        <v>29</v>
      </c>
      <c r="R26" s="2"/>
      <c r="S26" s="2"/>
      <c r="T26" s="2"/>
      <c r="U26" s="2"/>
      <c r="V26" s="2" t="s">
        <v>30</v>
      </c>
      <c r="W26" s="2"/>
      <c r="X26" s="2"/>
      <c r="Y26" s="2"/>
      <c r="Z26" s="2"/>
      <c r="AA26" s="2" t="s">
        <v>31</v>
      </c>
      <c r="AB26" s="2"/>
      <c r="AC26" s="2"/>
      <c r="AD26" s="2"/>
      <c r="AE26" s="2"/>
      <c r="AF26" s="2" t="s">
        <v>1</v>
      </c>
      <c r="AG26" s="2"/>
      <c r="AH26" s="2"/>
      <c r="AI26" s="2"/>
      <c r="AJ26" s="2"/>
      <c r="AK26" s="2" t="s">
        <v>10</v>
      </c>
      <c r="AL26" s="2"/>
      <c r="AM26" s="2"/>
      <c r="AN26" s="2"/>
      <c r="AO26" s="2"/>
      <c r="AP26" s="2" t="s">
        <v>10</v>
      </c>
      <c r="AQ26" s="2"/>
      <c r="AR26" s="2"/>
      <c r="AS26" s="2"/>
      <c r="AT26" s="2"/>
      <c r="AU26" s="2" t="s">
        <v>10</v>
      </c>
      <c r="AV26" s="2"/>
      <c r="AW26" s="2"/>
      <c r="AX26" s="2"/>
      <c r="AY26" s="2"/>
      <c r="AZ26" s="2" t="s">
        <v>10</v>
      </c>
      <c r="BA26" s="2"/>
      <c r="BB26" s="2"/>
      <c r="BC26" s="2"/>
    </row>
    <row r="27" spans="1:55" ht="12.75">
      <c r="A27" s="2" t="s">
        <v>32</v>
      </c>
      <c r="B27" s="7" t="s">
        <v>11</v>
      </c>
      <c r="C27" s="7"/>
      <c r="D27" s="7"/>
      <c r="E27" s="7"/>
      <c r="F27" s="2"/>
      <c r="G27" s="7" t="s">
        <v>3</v>
      </c>
      <c r="H27" s="7"/>
      <c r="I27" s="7"/>
      <c r="J27" s="7"/>
      <c r="K27" s="2"/>
      <c r="L27" s="7"/>
      <c r="M27" s="7"/>
      <c r="N27" s="7"/>
      <c r="O27" s="7"/>
      <c r="P27" s="2"/>
      <c r="Q27" s="7" t="s">
        <v>25</v>
      </c>
      <c r="R27" s="7"/>
      <c r="S27" s="7"/>
      <c r="T27" s="7"/>
      <c r="U27" s="2"/>
      <c r="V27" s="7" t="s">
        <v>4</v>
      </c>
      <c r="W27" s="7"/>
      <c r="X27" s="7"/>
      <c r="Y27" s="7"/>
      <c r="Z27" s="2"/>
      <c r="AA27" s="7" t="s">
        <v>5</v>
      </c>
      <c r="AB27" s="7"/>
      <c r="AC27" s="7"/>
      <c r="AD27" s="7"/>
      <c r="AE27" s="2"/>
      <c r="AF27" s="7" t="s">
        <v>22</v>
      </c>
      <c r="AG27" s="7"/>
      <c r="AH27" s="7"/>
      <c r="AI27" s="7"/>
      <c r="AJ27" s="2"/>
      <c r="AK27" s="7" t="s">
        <v>21</v>
      </c>
      <c r="AL27" s="7"/>
      <c r="AM27" s="7"/>
      <c r="AN27" s="7"/>
      <c r="AO27" s="2"/>
      <c r="AP27" s="7"/>
      <c r="AQ27" s="7"/>
      <c r="AR27" s="7"/>
      <c r="AS27" s="7"/>
      <c r="AT27" s="2"/>
      <c r="AU27" s="7"/>
      <c r="AV27" s="7"/>
      <c r="AW27" s="7"/>
      <c r="AX27" s="7"/>
      <c r="AY27" s="2"/>
      <c r="AZ27" s="7"/>
      <c r="BA27" s="7"/>
      <c r="BB27" s="7"/>
      <c r="BC27" s="7"/>
    </row>
    <row r="28" spans="1:55" ht="12.75">
      <c r="A28" s="2" t="s">
        <v>7</v>
      </c>
      <c r="B28" s="2">
        <v>1</v>
      </c>
      <c r="C28" s="2">
        <v>2</v>
      </c>
      <c r="D28" s="2">
        <v>3</v>
      </c>
      <c r="E28" s="2">
        <v>4</v>
      </c>
      <c r="F28" s="2" t="s">
        <v>7</v>
      </c>
      <c r="G28" s="2">
        <v>1</v>
      </c>
      <c r="H28" s="2">
        <v>2</v>
      </c>
      <c r="I28" s="2">
        <v>3</v>
      </c>
      <c r="J28" s="2">
        <v>4</v>
      </c>
      <c r="K28" s="2" t="s">
        <v>7</v>
      </c>
      <c r="L28" s="2">
        <v>1</v>
      </c>
      <c r="M28" s="2">
        <v>2</v>
      </c>
      <c r="N28" s="2">
        <v>3</v>
      </c>
      <c r="O28" s="2">
        <v>4</v>
      </c>
      <c r="P28" s="2" t="s">
        <v>7</v>
      </c>
      <c r="Q28" s="2">
        <v>1</v>
      </c>
      <c r="R28" s="2">
        <v>2</v>
      </c>
      <c r="S28" s="2">
        <v>3</v>
      </c>
      <c r="T28" s="2">
        <v>4</v>
      </c>
      <c r="U28" s="2" t="s">
        <v>7</v>
      </c>
      <c r="V28" s="2">
        <v>1</v>
      </c>
      <c r="W28" s="2">
        <v>2</v>
      </c>
      <c r="X28" s="2">
        <v>3</v>
      </c>
      <c r="Y28" s="2">
        <v>4</v>
      </c>
      <c r="Z28" s="2" t="s">
        <v>7</v>
      </c>
      <c r="AA28" s="2">
        <v>1</v>
      </c>
      <c r="AB28" s="2">
        <v>2</v>
      </c>
      <c r="AC28" s="2">
        <v>3</v>
      </c>
      <c r="AD28" s="2">
        <v>4</v>
      </c>
      <c r="AE28" s="2" t="s">
        <v>7</v>
      </c>
      <c r="AF28" s="2">
        <v>1</v>
      </c>
      <c r="AG28" s="2">
        <v>2</v>
      </c>
      <c r="AH28" s="2">
        <v>3</v>
      </c>
      <c r="AI28" s="2">
        <v>4</v>
      </c>
      <c r="AJ28" s="2" t="s">
        <v>7</v>
      </c>
      <c r="AK28" s="2">
        <v>1</v>
      </c>
      <c r="AL28" s="2">
        <v>2</v>
      </c>
      <c r="AM28" s="2">
        <v>3</v>
      </c>
      <c r="AN28" s="2">
        <v>4</v>
      </c>
      <c r="AO28" s="2" t="s">
        <v>7</v>
      </c>
      <c r="AP28" s="2">
        <v>1</v>
      </c>
      <c r="AQ28" s="2">
        <v>2</v>
      </c>
      <c r="AR28" s="2">
        <v>3</v>
      </c>
      <c r="AS28" s="2">
        <v>4</v>
      </c>
      <c r="AT28" s="2" t="s">
        <v>7</v>
      </c>
      <c r="AU28" s="2">
        <v>1</v>
      </c>
      <c r="AV28" s="2">
        <v>2</v>
      </c>
      <c r="AW28" s="2">
        <v>3</v>
      </c>
      <c r="AX28" s="2">
        <v>4</v>
      </c>
      <c r="AY28" s="2" t="s">
        <v>7</v>
      </c>
      <c r="AZ28" s="2">
        <v>1</v>
      </c>
      <c r="BA28" s="2">
        <v>2</v>
      </c>
      <c r="BB28" s="2">
        <v>3</v>
      </c>
      <c r="BC28" s="2">
        <v>4</v>
      </c>
    </row>
    <row r="29" spans="1:55" ht="12.75">
      <c r="A29" s="2">
        <v>1</v>
      </c>
      <c r="B29" s="2">
        <v>3</v>
      </c>
      <c r="C29" s="2">
        <v>1</v>
      </c>
      <c r="D29" s="2">
        <v>1</v>
      </c>
      <c r="E29" s="2">
        <v>2</v>
      </c>
      <c r="F29" s="2">
        <v>1</v>
      </c>
      <c r="G29" s="2">
        <v>2</v>
      </c>
      <c r="H29" s="2">
        <v>1</v>
      </c>
      <c r="I29" s="2">
        <v>1</v>
      </c>
      <c r="J29" s="2">
        <v>1</v>
      </c>
      <c r="K29" s="2">
        <v>1</v>
      </c>
      <c r="L29" s="2"/>
      <c r="M29" s="2"/>
      <c r="N29" s="2"/>
      <c r="O29" s="2"/>
      <c r="P29" s="2">
        <v>1</v>
      </c>
      <c r="Q29" s="2">
        <v>1</v>
      </c>
      <c r="R29" s="2">
        <v>1</v>
      </c>
      <c r="S29" s="2">
        <v>1</v>
      </c>
      <c r="T29" s="2">
        <v>3</v>
      </c>
      <c r="U29" s="2">
        <v>1</v>
      </c>
      <c r="V29" s="2">
        <v>1</v>
      </c>
      <c r="W29" s="2">
        <v>1</v>
      </c>
      <c r="X29" s="2">
        <v>1</v>
      </c>
      <c r="Y29" s="2">
        <v>1</v>
      </c>
      <c r="Z29" s="2">
        <v>1</v>
      </c>
      <c r="AA29" s="2">
        <v>1</v>
      </c>
      <c r="AB29" s="2">
        <v>1</v>
      </c>
      <c r="AC29" s="2">
        <v>2</v>
      </c>
      <c r="AD29" s="2">
        <v>1</v>
      </c>
      <c r="AE29" s="2">
        <v>1</v>
      </c>
      <c r="AF29" s="2">
        <v>1</v>
      </c>
      <c r="AG29" s="2">
        <v>1</v>
      </c>
      <c r="AH29" s="2">
        <v>1</v>
      </c>
      <c r="AI29" s="2">
        <v>1</v>
      </c>
      <c r="AJ29" s="2">
        <v>1</v>
      </c>
      <c r="AK29" s="2">
        <v>1</v>
      </c>
      <c r="AL29" s="2">
        <v>3</v>
      </c>
      <c r="AM29" s="2">
        <v>1</v>
      </c>
      <c r="AN29" s="2">
        <v>2</v>
      </c>
      <c r="AO29" s="2">
        <v>1</v>
      </c>
      <c r="AP29" s="2"/>
      <c r="AQ29" s="2"/>
      <c r="AR29" s="2"/>
      <c r="AS29" s="2"/>
      <c r="AT29" s="2">
        <v>1</v>
      </c>
      <c r="AU29" s="2"/>
      <c r="AV29" s="2"/>
      <c r="AW29" s="2"/>
      <c r="AX29" s="2"/>
      <c r="AY29" s="2">
        <v>1</v>
      </c>
      <c r="AZ29" s="2"/>
      <c r="BA29" s="2"/>
      <c r="BB29" s="2"/>
      <c r="BC29" s="2"/>
    </row>
    <row r="30" spans="1:55" ht="12.75">
      <c r="A30" s="2">
        <v>2</v>
      </c>
      <c r="B30" s="2">
        <v>2</v>
      </c>
      <c r="C30" s="2">
        <v>2</v>
      </c>
      <c r="D30" s="2">
        <v>1</v>
      </c>
      <c r="E30" s="2">
        <v>1</v>
      </c>
      <c r="F30" s="2">
        <v>2</v>
      </c>
      <c r="G30" s="2">
        <v>1</v>
      </c>
      <c r="H30" s="2">
        <v>1</v>
      </c>
      <c r="I30" s="2">
        <v>1</v>
      </c>
      <c r="J30" s="2">
        <v>2</v>
      </c>
      <c r="K30" s="2">
        <v>2</v>
      </c>
      <c r="L30" s="2"/>
      <c r="M30" s="2"/>
      <c r="N30" s="2"/>
      <c r="O30" s="2"/>
      <c r="P30" s="2">
        <v>2</v>
      </c>
      <c r="Q30" s="2">
        <v>1</v>
      </c>
      <c r="R30" s="2">
        <v>2</v>
      </c>
      <c r="S30" s="2">
        <v>1</v>
      </c>
      <c r="T30" s="2">
        <v>1</v>
      </c>
      <c r="U30" s="2">
        <v>2</v>
      </c>
      <c r="V30" s="2">
        <v>1</v>
      </c>
      <c r="W30" s="2">
        <v>1</v>
      </c>
      <c r="X30" s="2">
        <v>1</v>
      </c>
      <c r="Y30" s="2">
        <v>1</v>
      </c>
      <c r="Z30" s="2">
        <v>2</v>
      </c>
      <c r="AA30" s="2">
        <v>2</v>
      </c>
      <c r="AB30" s="2">
        <v>2</v>
      </c>
      <c r="AC30" s="2">
        <v>2</v>
      </c>
      <c r="AD30" s="2">
        <v>1</v>
      </c>
      <c r="AE30" s="2">
        <v>2</v>
      </c>
      <c r="AF30" s="2">
        <v>2</v>
      </c>
      <c r="AG30" s="2">
        <v>3</v>
      </c>
      <c r="AH30" s="2">
        <v>1</v>
      </c>
      <c r="AI30" s="2">
        <v>2</v>
      </c>
      <c r="AJ30" s="2">
        <v>2</v>
      </c>
      <c r="AK30" s="2">
        <v>1</v>
      </c>
      <c r="AL30" s="2">
        <v>4</v>
      </c>
      <c r="AM30" s="2">
        <v>1</v>
      </c>
      <c r="AN30" s="2">
        <v>1</v>
      </c>
      <c r="AO30" s="2">
        <v>2</v>
      </c>
      <c r="AP30" s="2"/>
      <c r="AQ30" s="2"/>
      <c r="AR30" s="2"/>
      <c r="AS30" s="2"/>
      <c r="AT30" s="2">
        <v>2</v>
      </c>
      <c r="AU30" s="2"/>
      <c r="AV30" s="2"/>
      <c r="AW30" s="2"/>
      <c r="AX30" s="2"/>
      <c r="AY30" s="2">
        <v>2</v>
      </c>
      <c r="AZ30" s="2"/>
      <c r="BA30" s="2"/>
      <c r="BB30" s="2"/>
      <c r="BC30" s="2"/>
    </row>
    <row r="31" spans="1:55" ht="12.75">
      <c r="A31" s="2">
        <v>3</v>
      </c>
      <c r="B31" s="2">
        <v>1</v>
      </c>
      <c r="C31" s="2">
        <v>1</v>
      </c>
      <c r="D31" s="2">
        <v>2</v>
      </c>
      <c r="E31" s="2">
        <v>1</v>
      </c>
      <c r="F31" s="2">
        <v>3</v>
      </c>
      <c r="G31" s="2">
        <v>1</v>
      </c>
      <c r="H31" s="2">
        <v>1</v>
      </c>
      <c r="I31" s="2">
        <v>1</v>
      </c>
      <c r="J31" s="2">
        <v>1</v>
      </c>
      <c r="K31" s="2">
        <v>3</v>
      </c>
      <c r="L31" s="2"/>
      <c r="M31" s="2"/>
      <c r="N31" s="2"/>
      <c r="O31" s="2"/>
      <c r="P31" s="2">
        <v>3</v>
      </c>
      <c r="Q31" s="2">
        <v>2</v>
      </c>
      <c r="R31" s="2">
        <v>1</v>
      </c>
      <c r="S31" s="2">
        <v>2</v>
      </c>
      <c r="T31" s="2">
        <v>2</v>
      </c>
      <c r="U31" s="2">
        <v>3</v>
      </c>
      <c r="V31" s="2">
        <v>2</v>
      </c>
      <c r="W31" s="2">
        <v>2</v>
      </c>
      <c r="X31" s="2">
        <v>2</v>
      </c>
      <c r="Y31" s="2">
        <v>2</v>
      </c>
      <c r="Z31" s="2">
        <v>3</v>
      </c>
      <c r="AA31" s="2">
        <v>1</v>
      </c>
      <c r="AB31" s="2">
        <v>1</v>
      </c>
      <c r="AC31" s="2">
        <v>1</v>
      </c>
      <c r="AD31" s="2">
        <v>2</v>
      </c>
      <c r="AE31" s="2">
        <v>3</v>
      </c>
      <c r="AF31" s="2">
        <v>1</v>
      </c>
      <c r="AG31" s="2">
        <v>2</v>
      </c>
      <c r="AH31" s="2">
        <v>2</v>
      </c>
      <c r="AI31" s="2">
        <v>2</v>
      </c>
      <c r="AJ31" s="2">
        <v>3</v>
      </c>
      <c r="AK31" s="2">
        <v>2</v>
      </c>
      <c r="AL31" s="2">
        <v>1</v>
      </c>
      <c r="AM31" s="2">
        <v>2</v>
      </c>
      <c r="AN31" s="2">
        <v>3</v>
      </c>
      <c r="AO31" s="2">
        <v>3</v>
      </c>
      <c r="AP31" s="2"/>
      <c r="AQ31" s="2"/>
      <c r="AR31" s="2"/>
      <c r="AS31" s="2"/>
      <c r="AT31" s="2">
        <v>3</v>
      </c>
      <c r="AU31" s="2"/>
      <c r="AV31" s="2"/>
      <c r="AW31" s="2"/>
      <c r="AX31" s="2"/>
      <c r="AY31" s="2">
        <v>3</v>
      </c>
      <c r="AZ31" s="2"/>
      <c r="BA31" s="2"/>
      <c r="BB31" s="2"/>
      <c r="BC31" s="2"/>
    </row>
    <row r="32" spans="1:55" ht="12.75">
      <c r="A32" s="2">
        <v>4</v>
      </c>
      <c r="B32" s="2">
        <v>1</v>
      </c>
      <c r="C32" s="2">
        <v>2</v>
      </c>
      <c r="D32" s="2">
        <v>2</v>
      </c>
      <c r="E32" s="2">
        <v>1</v>
      </c>
      <c r="F32" s="2">
        <v>4</v>
      </c>
      <c r="G32" s="2">
        <v>3</v>
      </c>
      <c r="H32" s="2">
        <v>2</v>
      </c>
      <c r="I32" s="2">
        <v>2</v>
      </c>
      <c r="J32" s="2">
        <v>2</v>
      </c>
      <c r="K32" s="2">
        <v>4</v>
      </c>
      <c r="L32" s="2"/>
      <c r="M32" s="2"/>
      <c r="N32" s="2"/>
      <c r="O32" s="2"/>
      <c r="P32" s="2">
        <v>4</v>
      </c>
      <c r="Q32" s="2">
        <v>2</v>
      </c>
      <c r="R32" s="2">
        <v>2</v>
      </c>
      <c r="S32" s="2">
        <v>2</v>
      </c>
      <c r="T32" s="2">
        <v>2</v>
      </c>
      <c r="U32" s="2">
        <v>4</v>
      </c>
      <c r="V32" s="2">
        <v>1</v>
      </c>
      <c r="W32" s="2">
        <v>2</v>
      </c>
      <c r="X32" s="2">
        <v>1</v>
      </c>
      <c r="Y32" s="2">
        <v>1</v>
      </c>
      <c r="Z32" s="2">
        <v>4</v>
      </c>
      <c r="AA32" s="2">
        <v>2</v>
      </c>
      <c r="AB32" s="2">
        <v>1</v>
      </c>
      <c r="AC32" s="2">
        <v>1</v>
      </c>
      <c r="AD32" s="2">
        <v>2</v>
      </c>
      <c r="AE32" s="2">
        <v>4</v>
      </c>
      <c r="AF32" s="2">
        <v>4</v>
      </c>
      <c r="AG32" s="2">
        <v>2</v>
      </c>
      <c r="AH32" s="2">
        <v>2</v>
      </c>
      <c r="AI32" s="2">
        <v>1</v>
      </c>
      <c r="AJ32" s="2">
        <v>4</v>
      </c>
      <c r="AK32" s="2">
        <v>2</v>
      </c>
      <c r="AL32" s="2">
        <v>3</v>
      </c>
      <c r="AM32" s="2">
        <v>4</v>
      </c>
      <c r="AN32" s="2">
        <v>3</v>
      </c>
      <c r="AO32" s="2">
        <v>4</v>
      </c>
      <c r="AP32" s="2"/>
      <c r="AQ32" s="2"/>
      <c r="AR32" s="2"/>
      <c r="AS32" s="2"/>
      <c r="AT32" s="2">
        <v>4</v>
      </c>
      <c r="AU32" s="2"/>
      <c r="AV32" s="2"/>
      <c r="AW32" s="2"/>
      <c r="AX32" s="2"/>
      <c r="AY32" s="2">
        <v>4</v>
      </c>
      <c r="AZ32" s="2"/>
      <c r="BA32" s="2"/>
      <c r="BB32" s="2"/>
      <c r="BC32" s="2"/>
    </row>
    <row r="33" spans="1:55" ht="12.75">
      <c r="A33" s="2">
        <v>5</v>
      </c>
      <c r="B33" s="2">
        <v>1</v>
      </c>
      <c r="C33" s="2">
        <v>1</v>
      </c>
      <c r="D33" s="2">
        <v>1</v>
      </c>
      <c r="E33" s="2">
        <v>2</v>
      </c>
      <c r="F33" s="2">
        <v>5</v>
      </c>
      <c r="G33" s="2">
        <v>2</v>
      </c>
      <c r="H33" s="2">
        <v>1</v>
      </c>
      <c r="I33" s="2">
        <v>4</v>
      </c>
      <c r="J33" s="2">
        <v>1</v>
      </c>
      <c r="K33" s="2">
        <v>5</v>
      </c>
      <c r="L33" s="2"/>
      <c r="M33" s="2"/>
      <c r="N33" s="2"/>
      <c r="O33" s="2"/>
      <c r="P33" s="2">
        <v>5</v>
      </c>
      <c r="Q33" s="2">
        <v>1</v>
      </c>
      <c r="R33" s="2">
        <v>1</v>
      </c>
      <c r="S33" s="2">
        <v>3</v>
      </c>
      <c r="T33" s="2">
        <v>1</v>
      </c>
      <c r="U33" s="2">
        <v>5</v>
      </c>
      <c r="V33" s="2">
        <v>1</v>
      </c>
      <c r="W33" s="2">
        <v>1</v>
      </c>
      <c r="X33" s="2">
        <v>4</v>
      </c>
      <c r="Y33" s="2">
        <v>1</v>
      </c>
      <c r="Z33" s="2">
        <v>5</v>
      </c>
      <c r="AA33" s="2">
        <v>1</v>
      </c>
      <c r="AB33" s="2">
        <v>1</v>
      </c>
      <c r="AC33" s="2">
        <v>1</v>
      </c>
      <c r="AD33" s="2">
        <v>1</v>
      </c>
      <c r="AE33" s="2">
        <v>5</v>
      </c>
      <c r="AF33" s="2">
        <v>1</v>
      </c>
      <c r="AG33" s="2">
        <v>1</v>
      </c>
      <c r="AH33" s="2">
        <v>2</v>
      </c>
      <c r="AI33" s="2">
        <v>1</v>
      </c>
      <c r="AJ33" s="2">
        <v>5</v>
      </c>
      <c r="AK33" s="2">
        <v>1</v>
      </c>
      <c r="AL33" s="2">
        <v>1</v>
      </c>
      <c r="AM33" s="2">
        <v>2</v>
      </c>
      <c r="AN33" s="2">
        <v>1</v>
      </c>
      <c r="AO33" s="2">
        <v>5</v>
      </c>
      <c r="AP33" s="2"/>
      <c r="AQ33" s="2"/>
      <c r="AR33" s="2"/>
      <c r="AS33" s="2"/>
      <c r="AT33" s="2">
        <v>5</v>
      </c>
      <c r="AU33" s="2"/>
      <c r="AV33" s="2"/>
      <c r="AW33" s="2"/>
      <c r="AX33" s="2"/>
      <c r="AY33" s="2">
        <v>5</v>
      </c>
      <c r="AZ33" s="2"/>
      <c r="BA33" s="2"/>
      <c r="BB33" s="2"/>
      <c r="BC33" s="2"/>
    </row>
    <row r="34" spans="1:55" ht="12.75">
      <c r="A34" s="2">
        <v>6</v>
      </c>
      <c r="B34" s="2">
        <v>1</v>
      </c>
      <c r="C34" s="2">
        <v>1</v>
      </c>
      <c r="D34" s="2">
        <v>1</v>
      </c>
      <c r="E34" s="2">
        <v>1</v>
      </c>
      <c r="F34" s="2">
        <v>6</v>
      </c>
      <c r="G34" s="2">
        <v>2</v>
      </c>
      <c r="H34" s="2">
        <v>1</v>
      </c>
      <c r="I34" s="2">
        <v>2</v>
      </c>
      <c r="J34" s="2">
        <v>1</v>
      </c>
      <c r="K34" s="2">
        <v>6</v>
      </c>
      <c r="L34" s="2"/>
      <c r="M34" s="2"/>
      <c r="N34" s="2"/>
      <c r="O34" s="2"/>
      <c r="P34" s="2">
        <v>6</v>
      </c>
      <c r="Q34" s="2">
        <v>1</v>
      </c>
      <c r="R34" s="2">
        <v>1</v>
      </c>
      <c r="S34" s="2">
        <v>1</v>
      </c>
      <c r="T34" s="2">
        <v>3</v>
      </c>
      <c r="U34" s="2">
        <v>6</v>
      </c>
      <c r="V34" s="2">
        <v>1</v>
      </c>
      <c r="W34" s="2">
        <v>3</v>
      </c>
      <c r="X34" s="2">
        <v>3</v>
      </c>
      <c r="Y34" s="2">
        <v>1</v>
      </c>
      <c r="Z34" s="2">
        <v>6</v>
      </c>
      <c r="AA34" s="2">
        <v>1</v>
      </c>
      <c r="AB34" s="2">
        <v>1</v>
      </c>
      <c r="AC34" s="2">
        <v>3</v>
      </c>
      <c r="AD34" s="2">
        <v>2</v>
      </c>
      <c r="AE34" s="2">
        <v>6</v>
      </c>
      <c r="AF34" s="2">
        <v>3</v>
      </c>
      <c r="AG34" s="2">
        <v>2</v>
      </c>
      <c r="AH34" s="2">
        <v>1</v>
      </c>
      <c r="AI34" s="2">
        <v>1</v>
      </c>
      <c r="AJ34" s="2">
        <v>6</v>
      </c>
      <c r="AK34" s="2">
        <v>1</v>
      </c>
      <c r="AL34" s="2">
        <v>1</v>
      </c>
      <c r="AM34" s="2">
        <v>1</v>
      </c>
      <c r="AN34" s="2">
        <v>1</v>
      </c>
      <c r="AO34" s="2">
        <v>6</v>
      </c>
      <c r="AP34" s="2"/>
      <c r="AQ34" s="2"/>
      <c r="AR34" s="2"/>
      <c r="AS34" s="2"/>
      <c r="AT34" s="2">
        <v>6</v>
      </c>
      <c r="AU34" s="2"/>
      <c r="AV34" s="2"/>
      <c r="AW34" s="2"/>
      <c r="AX34" s="2"/>
      <c r="AY34" s="2">
        <v>6</v>
      </c>
      <c r="AZ34" s="2"/>
      <c r="BA34" s="2"/>
      <c r="BB34" s="2"/>
      <c r="BC34" s="2"/>
    </row>
    <row r="35" spans="1:55" ht="12.75">
      <c r="A35" s="2">
        <v>7</v>
      </c>
      <c r="B35" s="2">
        <v>1</v>
      </c>
      <c r="C35" s="2">
        <v>1</v>
      </c>
      <c r="D35" s="2">
        <v>1</v>
      </c>
      <c r="E35" s="2">
        <v>1</v>
      </c>
      <c r="F35" s="2">
        <v>7</v>
      </c>
      <c r="G35" s="2">
        <v>2</v>
      </c>
      <c r="H35" s="2">
        <v>2</v>
      </c>
      <c r="I35" s="2">
        <v>1</v>
      </c>
      <c r="J35" s="2">
        <v>1</v>
      </c>
      <c r="K35" s="2">
        <v>7</v>
      </c>
      <c r="L35" s="2"/>
      <c r="M35" s="2"/>
      <c r="N35" s="2"/>
      <c r="O35" s="2"/>
      <c r="P35" s="2">
        <v>7</v>
      </c>
      <c r="Q35" s="2">
        <v>1</v>
      </c>
      <c r="R35" s="2">
        <v>2</v>
      </c>
      <c r="S35" s="2">
        <v>1</v>
      </c>
      <c r="T35" s="2">
        <v>1</v>
      </c>
      <c r="U35" s="2">
        <v>7</v>
      </c>
      <c r="V35" s="2">
        <v>1</v>
      </c>
      <c r="W35" s="2">
        <v>1</v>
      </c>
      <c r="X35" s="2">
        <v>1</v>
      </c>
      <c r="Y35" s="2">
        <v>2</v>
      </c>
      <c r="Z35" s="2">
        <v>7</v>
      </c>
      <c r="AA35" s="2">
        <v>2</v>
      </c>
      <c r="AB35" s="2">
        <v>1</v>
      </c>
      <c r="AC35" s="2">
        <v>2</v>
      </c>
      <c r="AD35" s="2">
        <v>1</v>
      </c>
      <c r="AE35" s="2">
        <v>7</v>
      </c>
      <c r="AF35" s="2">
        <v>1</v>
      </c>
      <c r="AG35" s="2">
        <v>1</v>
      </c>
      <c r="AH35" s="2">
        <v>2</v>
      </c>
      <c r="AI35" s="2">
        <v>2</v>
      </c>
      <c r="AJ35" s="2">
        <v>7</v>
      </c>
      <c r="AK35" s="2">
        <v>2</v>
      </c>
      <c r="AL35" s="2">
        <v>1</v>
      </c>
      <c r="AM35" s="2">
        <v>2</v>
      </c>
      <c r="AN35" s="2">
        <v>1</v>
      </c>
      <c r="AO35" s="2">
        <v>7</v>
      </c>
      <c r="AP35" s="2"/>
      <c r="AQ35" s="2"/>
      <c r="AR35" s="2"/>
      <c r="AS35" s="2"/>
      <c r="AT35" s="2">
        <v>7</v>
      </c>
      <c r="AU35" s="2"/>
      <c r="AV35" s="2"/>
      <c r="AW35" s="2"/>
      <c r="AX35" s="2"/>
      <c r="AY35" s="2">
        <v>7</v>
      </c>
      <c r="AZ35" s="2"/>
      <c r="BA35" s="2"/>
      <c r="BB35" s="2"/>
      <c r="BC35" s="2"/>
    </row>
    <row r="36" spans="1:55" ht="12.75">
      <c r="A36" s="2">
        <v>8</v>
      </c>
      <c r="B36" s="2">
        <v>2</v>
      </c>
      <c r="C36" s="2">
        <v>1</v>
      </c>
      <c r="D36" s="2">
        <v>1</v>
      </c>
      <c r="E36" s="2">
        <v>1</v>
      </c>
      <c r="F36" s="2">
        <v>8</v>
      </c>
      <c r="G36" s="2">
        <v>1</v>
      </c>
      <c r="H36" s="2">
        <v>1</v>
      </c>
      <c r="I36" s="2">
        <v>1</v>
      </c>
      <c r="J36" s="2">
        <v>1</v>
      </c>
      <c r="K36" s="2">
        <v>8</v>
      </c>
      <c r="L36" s="2"/>
      <c r="M36" s="2"/>
      <c r="N36" s="2"/>
      <c r="O36" s="2"/>
      <c r="P36" s="2">
        <v>8</v>
      </c>
      <c r="Q36" s="2">
        <v>1</v>
      </c>
      <c r="R36" s="2">
        <v>1</v>
      </c>
      <c r="S36" s="2">
        <v>1</v>
      </c>
      <c r="T36" s="2">
        <v>1</v>
      </c>
      <c r="U36" s="2">
        <v>8</v>
      </c>
      <c r="V36" s="2">
        <v>1</v>
      </c>
      <c r="W36" s="2">
        <v>1</v>
      </c>
      <c r="X36" s="2">
        <v>1</v>
      </c>
      <c r="Y36" s="2">
        <v>1</v>
      </c>
      <c r="Z36" s="2">
        <v>8</v>
      </c>
      <c r="AA36" s="2">
        <v>1</v>
      </c>
      <c r="AB36" s="2">
        <v>1</v>
      </c>
      <c r="AC36" s="2">
        <v>1</v>
      </c>
      <c r="AD36" s="2">
        <v>1</v>
      </c>
      <c r="AE36" s="2">
        <v>8</v>
      </c>
      <c r="AF36" s="2">
        <v>1</v>
      </c>
      <c r="AG36" s="2">
        <v>1</v>
      </c>
      <c r="AH36" s="2">
        <v>1</v>
      </c>
      <c r="AI36" s="2">
        <v>1</v>
      </c>
      <c r="AJ36" s="2">
        <v>8</v>
      </c>
      <c r="AK36" s="2">
        <v>1</v>
      </c>
      <c r="AL36" s="2">
        <v>1</v>
      </c>
      <c r="AM36" s="2">
        <v>1</v>
      </c>
      <c r="AN36" s="2">
        <v>1</v>
      </c>
      <c r="AO36" s="2">
        <v>8</v>
      </c>
      <c r="AP36" s="2"/>
      <c r="AQ36" s="2"/>
      <c r="AR36" s="2"/>
      <c r="AS36" s="2"/>
      <c r="AT36" s="2">
        <v>8</v>
      </c>
      <c r="AU36" s="2"/>
      <c r="AV36" s="2"/>
      <c r="AW36" s="2"/>
      <c r="AX36" s="2"/>
      <c r="AY36" s="2">
        <v>8</v>
      </c>
      <c r="AZ36" s="2"/>
      <c r="BA36" s="2"/>
      <c r="BB36" s="2"/>
      <c r="BC36" s="2"/>
    </row>
    <row r="37" spans="1:55" ht="12.75">
      <c r="A37" s="2">
        <v>9</v>
      </c>
      <c r="B37" s="2">
        <v>4</v>
      </c>
      <c r="C37" s="2">
        <v>3</v>
      </c>
      <c r="D37" s="2">
        <v>1</v>
      </c>
      <c r="E37" s="2">
        <v>1</v>
      </c>
      <c r="F37" s="2">
        <v>9</v>
      </c>
      <c r="G37" s="2">
        <v>1</v>
      </c>
      <c r="H37" s="2">
        <v>1</v>
      </c>
      <c r="I37" s="2">
        <v>1</v>
      </c>
      <c r="J37" s="2">
        <v>1</v>
      </c>
      <c r="K37" s="2">
        <v>9</v>
      </c>
      <c r="L37" s="2"/>
      <c r="M37" s="2"/>
      <c r="N37" s="2"/>
      <c r="O37" s="2"/>
      <c r="P37" s="2">
        <v>9</v>
      </c>
      <c r="Q37" s="2">
        <v>2</v>
      </c>
      <c r="R37" s="2">
        <v>1</v>
      </c>
      <c r="S37" s="2">
        <v>1</v>
      </c>
      <c r="T37" s="2">
        <v>2</v>
      </c>
      <c r="U37" s="2">
        <v>9</v>
      </c>
      <c r="V37" s="2">
        <v>2</v>
      </c>
      <c r="W37" s="2">
        <v>4</v>
      </c>
      <c r="X37" s="2">
        <v>6</v>
      </c>
      <c r="Y37" s="2">
        <v>4</v>
      </c>
      <c r="Z37" s="2">
        <v>9</v>
      </c>
      <c r="AA37" s="2">
        <v>1</v>
      </c>
      <c r="AB37" s="2">
        <v>1</v>
      </c>
      <c r="AC37" s="2">
        <v>1</v>
      </c>
      <c r="AD37" s="2">
        <v>1</v>
      </c>
      <c r="AE37" s="2">
        <v>9</v>
      </c>
      <c r="AF37" s="2">
        <v>2</v>
      </c>
      <c r="AG37" s="2">
        <v>2</v>
      </c>
      <c r="AH37" s="2">
        <v>1</v>
      </c>
      <c r="AI37" s="2">
        <v>1</v>
      </c>
      <c r="AJ37" s="2">
        <v>9</v>
      </c>
      <c r="AK37" s="2">
        <v>2</v>
      </c>
      <c r="AL37" s="2">
        <v>2</v>
      </c>
      <c r="AM37" s="2">
        <v>2</v>
      </c>
      <c r="AN37" s="2">
        <v>1</v>
      </c>
      <c r="AO37" s="2">
        <v>9</v>
      </c>
      <c r="AP37" s="2"/>
      <c r="AQ37" s="2"/>
      <c r="AR37" s="2"/>
      <c r="AS37" s="2"/>
      <c r="AT37" s="2">
        <v>9</v>
      </c>
      <c r="AU37" s="2"/>
      <c r="AV37" s="2"/>
      <c r="AW37" s="2"/>
      <c r="AX37" s="2"/>
      <c r="AY37" s="2">
        <v>9</v>
      </c>
      <c r="AZ37" s="2"/>
      <c r="BA37" s="2"/>
      <c r="BB37" s="2"/>
      <c r="BC37" s="2"/>
    </row>
    <row r="38" spans="1:55" ht="12.75">
      <c r="A38" s="2">
        <v>10</v>
      </c>
      <c r="B38" s="2">
        <v>1</v>
      </c>
      <c r="C38" s="2">
        <v>1</v>
      </c>
      <c r="D38" s="2">
        <v>1</v>
      </c>
      <c r="E38" s="2">
        <v>2</v>
      </c>
      <c r="F38" s="2">
        <v>10</v>
      </c>
      <c r="G38" s="2">
        <v>1</v>
      </c>
      <c r="H38" s="2">
        <v>1</v>
      </c>
      <c r="I38" s="2">
        <v>1</v>
      </c>
      <c r="J38" s="2">
        <v>1</v>
      </c>
      <c r="K38" s="2">
        <v>10</v>
      </c>
      <c r="L38" s="2"/>
      <c r="M38" s="2"/>
      <c r="N38" s="2"/>
      <c r="O38" s="2"/>
      <c r="P38" s="2">
        <v>10</v>
      </c>
      <c r="Q38" s="2">
        <v>3</v>
      </c>
      <c r="R38" s="2">
        <v>1</v>
      </c>
      <c r="S38" s="2">
        <v>1</v>
      </c>
      <c r="T38" s="2">
        <v>1</v>
      </c>
      <c r="U38" s="2">
        <v>10</v>
      </c>
      <c r="V38" s="2">
        <v>1</v>
      </c>
      <c r="W38" s="2">
        <v>1</v>
      </c>
      <c r="X38" s="2">
        <v>2</v>
      </c>
      <c r="Y38" s="2">
        <v>1</v>
      </c>
      <c r="Z38" s="2">
        <v>10</v>
      </c>
      <c r="AA38" s="2">
        <v>1</v>
      </c>
      <c r="AB38" s="2">
        <v>1</v>
      </c>
      <c r="AC38" s="2">
        <v>1</v>
      </c>
      <c r="AD38" s="2">
        <v>1</v>
      </c>
      <c r="AE38" s="2">
        <v>10</v>
      </c>
      <c r="AF38" s="2">
        <v>1</v>
      </c>
      <c r="AG38" s="2">
        <v>1</v>
      </c>
      <c r="AH38" s="2">
        <v>1</v>
      </c>
      <c r="AI38" s="2">
        <v>3</v>
      </c>
      <c r="AJ38" s="2">
        <v>10</v>
      </c>
      <c r="AK38" s="2">
        <v>1</v>
      </c>
      <c r="AL38" s="2">
        <v>1</v>
      </c>
      <c r="AM38" s="2">
        <v>2</v>
      </c>
      <c r="AN38" s="2">
        <v>3</v>
      </c>
      <c r="AO38" s="2">
        <v>10</v>
      </c>
      <c r="AP38" s="2"/>
      <c r="AQ38" s="2"/>
      <c r="AR38" s="2"/>
      <c r="AS38" s="2"/>
      <c r="AT38" s="2">
        <v>10</v>
      </c>
      <c r="AU38" s="2"/>
      <c r="AV38" s="2"/>
      <c r="AW38" s="2"/>
      <c r="AX38" s="2"/>
      <c r="AY38" s="2">
        <v>10</v>
      </c>
      <c r="AZ38" s="2"/>
      <c r="BA38" s="2"/>
      <c r="BB38" s="2"/>
      <c r="BC38" s="2"/>
    </row>
    <row r="39" spans="1:55" ht="12.75">
      <c r="A39" s="2">
        <v>11</v>
      </c>
      <c r="B39" s="2">
        <v>1</v>
      </c>
      <c r="C39" s="2">
        <v>2</v>
      </c>
      <c r="D39" s="2">
        <v>1</v>
      </c>
      <c r="E39" s="2">
        <v>1</v>
      </c>
      <c r="F39" s="2">
        <v>11</v>
      </c>
      <c r="G39" s="2">
        <v>2</v>
      </c>
      <c r="H39" s="2">
        <v>4</v>
      </c>
      <c r="I39" s="2">
        <v>1</v>
      </c>
      <c r="J39" s="2">
        <v>1</v>
      </c>
      <c r="K39" s="2">
        <v>11</v>
      </c>
      <c r="L39" s="2"/>
      <c r="M39" s="2"/>
      <c r="N39" s="2"/>
      <c r="O39" s="2"/>
      <c r="P39" s="2">
        <v>11</v>
      </c>
      <c r="Q39" s="2">
        <v>1</v>
      </c>
      <c r="R39" s="2">
        <v>2</v>
      </c>
      <c r="S39" s="2">
        <v>1</v>
      </c>
      <c r="T39" s="2">
        <v>2</v>
      </c>
      <c r="U39" s="2">
        <v>11</v>
      </c>
      <c r="V39" s="2">
        <v>1</v>
      </c>
      <c r="W39" s="2">
        <v>3</v>
      </c>
      <c r="X39" s="2">
        <v>1</v>
      </c>
      <c r="Y39" s="2">
        <v>2</v>
      </c>
      <c r="Z39" s="2">
        <v>11</v>
      </c>
      <c r="AA39" s="2">
        <v>1</v>
      </c>
      <c r="AB39" s="2">
        <v>1</v>
      </c>
      <c r="AC39" s="2">
        <v>1</v>
      </c>
      <c r="AD39" s="2">
        <v>1</v>
      </c>
      <c r="AE39" s="2">
        <v>11</v>
      </c>
      <c r="AF39" s="2">
        <v>1</v>
      </c>
      <c r="AG39" s="2">
        <v>2</v>
      </c>
      <c r="AH39" s="2">
        <v>2</v>
      </c>
      <c r="AI39" s="2">
        <v>3</v>
      </c>
      <c r="AJ39" s="2">
        <v>11</v>
      </c>
      <c r="AK39" s="2">
        <v>3</v>
      </c>
      <c r="AL39" s="2">
        <v>2</v>
      </c>
      <c r="AM39" s="2">
        <v>1</v>
      </c>
      <c r="AN39" s="2">
        <v>2</v>
      </c>
      <c r="AO39" s="2">
        <v>11</v>
      </c>
      <c r="AP39" s="2"/>
      <c r="AQ39" s="2"/>
      <c r="AR39" s="2"/>
      <c r="AS39" s="2"/>
      <c r="AT39" s="2">
        <v>11</v>
      </c>
      <c r="AU39" s="2"/>
      <c r="AV39" s="2"/>
      <c r="AW39" s="2"/>
      <c r="AX39" s="2"/>
      <c r="AY39" s="2">
        <v>11</v>
      </c>
      <c r="AZ39" s="2"/>
      <c r="BA39" s="2"/>
      <c r="BB39" s="2"/>
      <c r="BC39" s="2"/>
    </row>
    <row r="40" spans="1:55" ht="12.75">
      <c r="A40" s="2">
        <v>12</v>
      </c>
      <c r="B40" s="2">
        <v>1</v>
      </c>
      <c r="C40" s="2">
        <v>1</v>
      </c>
      <c r="D40" s="2">
        <v>2</v>
      </c>
      <c r="E40" s="2">
        <v>1</v>
      </c>
      <c r="F40" s="2">
        <v>12</v>
      </c>
      <c r="G40" s="2">
        <v>1</v>
      </c>
      <c r="H40" s="2">
        <v>1</v>
      </c>
      <c r="I40" s="2">
        <v>1</v>
      </c>
      <c r="J40" s="2">
        <v>1</v>
      </c>
      <c r="K40" s="2">
        <v>12</v>
      </c>
      <c r="L40" s="2"/>
      <c r="M40" s="2"/>
      <c r="N40" s="2"/>
      <c r="O40" s="2"/>
      <c r="P40" s="2">
        <v>12</v>
      </c>
      <c r="Q40" s="2">
        <v>1</v>
      </c>
      <c r="R40" s="2">
        <v>1</v>
      </c>
      <c r="S40" s="2">
        <v>2</v>
      </c>
      <c r="T40" s="2">
        <v>1</v>
      </c>
      <c r="U40" s="2">
        <v>12</v>
      </c>
      <c r="V40" s="2">
        <v>1</v>
      </c>
      <c r="W40" s="2">
        <v>1</v>
      </c>
      <c r="X40" s="2">
        <v>1</v>
      </c>
      <c r="Y40" s="2">
        <v>1</v>
      </c>
      <c r="Z40" s="2">
        <v>12</v>
      </c>
      <c r="AA40" s="2">
        <v>1</v>
      </c>
      <c r="AB40" s="2">
        <v>1</v>
      </c>
      <c r="AC40" s="2">
        <v>1</v>
      </c>
      <c r="AD40" s="2">
        <v>1</v>
      </c>
      <c r="AE40" s="2">
        <v>12</v>
      </c>
      <c r="AF40" s="2">
        <v>1</v>
      </c>
      <c r="AG40" s="2">
        <v>1</v>
      </c>
      <c r="AH40" s="2">
        <v>1</v>
      </c>
      <c r="AI40" s="2">
        <v>3</v>
      </c>
      <c r="AJ40" s="2">
        <v>12</v>
      </c>
      <c r="AK40" s="2">
        <v>1</v>
      </c>
      <c r="AL40" s="2">
        <v>1</v>
      </c>
      <c r="AM40" s="2">
        <v>1</v>
      </c>
      <c r="AN40" s="2">
        <v>1</v>
      </c>
      <c r="AO40" s="2">
        <v>12</v>
      </c>
      <c r="AP40" s="2"/>
      <c r="AQ40" s="2"/>
      <c r="AR40" s="2"/>
      <c r="AS40" s="2"/>
      <c r="AT40" s="2">
        <v>12</v>
      </c>
      <c r="AU40" s="2"/>
      <c r="AV40" s="2"/>
      <c r="AW40" s="2"/>
      <c r="AX40" s="2"/>
      <c r="AY40" s="2">
        <v>12</v>
      </c>
      <c r="AZ40" s="2"/>
      <c r="BA40" s="2"/>
      <c r="BB40" s="2"/>
      <c r="BC40" s="2"/>
    </row>
    <row r="41" spans="1:55" ht="12.75">
      <c r="A41" s="2">
        <v>13</v>
      </c>
      <c r="B41" s="2">
        <v>1</v>
      </c>
      <c r="C41" s="2">
        <v>2</v>
      </c>
      <c r="D41" s="2">
        <v>2</v>
      </c>
      <c r="E41" s="2">
        <v>1</v>
      </c>
      <c r="F41" s="2">
        <v>13</v>
      </c>
      <c r="G41" s="2">
        <v>2</v>
      </c>
      <c r="H41" s="2">
        <v>2</v>
      </c>
      <c r="I41" s="2">
        <v>2</v>
      </c>
      <c r="J41" s="2">
        <v>1</v>
      </c>
      <c r="K41" s="2">
        <v>13</v>
      </c>
      <c r="L41" s="2"/>
      <c r="M41" s="2"/>
      <c r="N41" s="2"/>
      <c r="O41" s="2"/>
      <c r="P41" s="2">
        <v>13</v>
      </c>
      <c r="Q41" s="2">
        <v>2</v>
      </c>
      <c r="R41" s="2">
        <v>2</v>
      </c>
      <c r="S41" s="2">
        <v>2</v>
      </c>
      <c r="T41" s="2">
        <v>2</v>
      </c>
      <c r="U41" s="2">
        <v>13</v>
      </c>
      <c r="V41" s="2">
        <v>2</v>
      </c>
      <c r="W41" s="2">
        <v>1</v>
      </c>
      <c r="X41" s="2">
        <v>1</v>
      </c>
      <c r="Y41" s="2">
        <v>2</v>
      </c>
      <c r="Z41" s="2">
        <v>13</v>
      </c>
      <c r="AA41" s="2">
        <v>2</v>
      </c>
      <c r="AB41" s="2">
        <v>1</v>
      </c>
      <c r="AC41" s="2">
        <v>2</v>
      </c>
      <c r="AD41" s="2">
        <v>1</v>
      </c>
      <c r="AE41" s="2">
        <v>13</v>
      </c>
      <c r="AF41" s="2">
        <v>2</v>
      </c>
      <c r="AG41" s="2">
        <v>2</v>
      </c>
      <c r="AH41" s="2">
        <v>1</v>
      </c>
      <c r="AI41" s="2">
        <v>2</v>
      </c>
      <c r="AJ41" s="2">
        <v>13</v>
      </c>
      <c r="AK41" s="2">
        <v>2</v>
      </c>
      <c r="AL41" s="2">
        <v>2</v>
      </c>
      <c r="AM41" s="2">
        <v>2</v>
      </c>
      <c r="AN41" s="2">
        <v>2</v>
      </c>
      <c r="AO41" s="2">
        <v>13</v>
      </c>
      <c r="AP41" s="2"/>
      <c r="AQ41" s="2"/>
      <c r="AR41" s="2"/>
      <c r="AS41" s="2"/>
      <c r="AT41" s="2">
        <v>13</v>
      </c>
      <c r="AU41" s="2"/>
      <c r="AV41" s="2"/>
      <c r="AW41" s="2"/>
      <c r="AX41" s="2"/>
      <c r="AY41" s="2">
        <v>13</v>
      </c>
      <c r="AZ41" s="2"/>
      <c r="BA41" s="2"/>
      <c r="BB41" s="2"/>
      <c r="BC41" s="2"/>
    </row>
    <row r="42" spans="1:55" ht="12.75">
      <c r="A42" s="2">
        <v>14</v>
      </c>
      <c r="B42" s="2">
        <v>1</v>
      </c>
      <c r="C42" s="2">
        <v>1</v>
      </c>
      <c r="D42" s="2">
        <v>2</v>
      </c>
      <c r="E42" s="2">
        <v>1</v>
      </c>
      <c r="F42" s="2">
        <v>14</v>
      </c>
      <c r="G42" s="2">
        <v>1</v>
      </c>
      <c r="H42" s="2">
        <v>1</v>
      </c>
      <c r="I42" s="2">
        <v>2</v>
      </c>
      <c r="J42" s="2">
        <v>2</v>
      </c>
      <c r="K42" s="2">
        <v>14</v>
      </c>
      <c r="L42" s="2"/>
      <c r="M42" s="2"/>
      <c r="N42" s="2"/>
      <c r="O42" s="2"/>
      <c r="P42" s="2">
        <v>14</v>
      </c>
      <c r="Q42" s="2">
        <v>5</v>
      </c>
      <c r="R42" s="2">
        <v>1</v>
      </c>
      <c r="S42" s="2">
        <v>3</v>
      </c>
      <c r="T42" s="2">
        <v>1</v>
      </c>
      <c r="U42" s="2">
        <v>14</v>
      </c>
      <c r="V42" s="2">
        <v>4</v>
      </c>
      <c r="W42" s="2">
        <v>3</v>
      </c>
      <c r="X42" s="2">
        <v>2</v>
      </c>
      <c r="Y42" s="2">
        <v>2</v>
      </c>
      <c r="Z42" s="2">
        <v>14</v>
      </c>
      <c r="AA42" s="2">
        <v>1</v>
      </c>
      <c r="AB42" s="2">
        <v>1</v>
      </c>
      <c r="AC42" s="2">
        <v>1</v>
      </c>
      <c r="AD42" s="2">
        <v>1</v>
      </c>
      <c r="AE42" s="2">
        <v>14</v>
      </c>
      <c r="AF42" s="2">
        <v>6</v>
      </c>
      <c r="AG42" s="2">
        <v>5</v>
      </c>
      <c r="AH42" s="2">
        <v>4</v>
      </c>
      <c r="AI42" s="2">
        <v>3</v>
      </c>
      <c r="AJ42" s="2">
        <v>14</v>
      </c>
      <c r="AK42" s="2">
        <v>3</v>
      </c>
      <c r="AL42" s="2">
        <v>3</v>
      </c>
      <c r="AM42" s="2">
        <v>3</v>
      </c>
      <c r="AN42" s="2">
        <v>1</v>
      </c>
      <c r="AO42" s="2">
        <v>14</v>
      </c>
      <c r="AP42" s="2"/>
      <c r="AQ42" s="2"/>
      <c r="AR42" s="2"/>
      <c r="AS42" s="2"/>
      <c r="AT42" s="2">
        <v>14</v>
      </c>
      <c r="AU42" s="2"/>
      <c r="AV42" s="2"/>
      <c r="AW42" s="2"/>
      <c r="AX42" s="2"/>
      <c r="AY42" s="2">
        <v>14</v>
      </c>
      <c r="AZ42" s="2"/>
      <c r="BA42" s="2"/>
      <c r="BB42" s="2"/>
      <c r="BC42" s="2"/>
    </row>
    <row r="43" spans="1:55" ht="12.75">
      <c r="A43" s="2">
        <v>15</v>
      </c>
      <c r="B43" s="2">
        <v>1</v>
      </c>
      <c r="C43" s="2">
        <v>2</v>
      </c>
      <c r="D43" s="2">
        <v>1</v>
      </c>
      <c r="E43" s="2">
        <v>1</v>
      </c>
      <c r="F43" s="2">
        <v>15</v>
      </c>
      <c r="G43" s="2">
        <v>2</v>
      </c>
      <c r="H43" s="2">
        <v>2</v>
      </c>
      <c r="I43" s="2">
        <v>1</v>
      </c>
      <c r="J43" s="2">
        <v>2</v>
      </c>
      <c r="K43" s="2">
        <v>15</v>
      </c>
      <c r="L43" s="2"/>
      <c r="M43" s="2"/>
      <c r="N43" s="2"/>
      <c r="O43" s="2"/>
      <c r="P43" s="2">
        <v>15</v>
      </c>
      <c r="Q43" s="2">
        <v>2</v>
      </c>
      <c r="R43" s="2">
        <v>1</v>
      </c>
      <c r="S43" s="2">
        <v>1</v>
      </c>
      <c r="T43" s="2">
        <v>2</v>
      </c>
      <c r="U43" s="2">
        <v>15</v>
      </c>
      <c r="V43" s="2">
        <v>2</v>
      </c>
      <c r="W43" s="2">
        <v>2</v>
      </c>
      <c r="X43" s="2">
        <v>1</v>
      </c>
      <c r="Y43" s="2">
        <v>3</v>
      </c>
      <c r="Z43" s="2">
        <v>15</v>
      </c>
      <c r="AA43" s="2">
        <v>2</v>
      </c>
      <c r="AB43" s="2">
        <v>2</v>
      </c>
      <c r="AC43" s="2">
        <v>1</v>
      </c>
      <c r="AD43" s="2">
        <v>2</v>
      </c>
      <c r="AE43" s="2">
        <v>15</v>
      </c>
      <c r="AF43" s="2">
        <v>1</v>
      </c>
      <c r="AG43" s="2">
        <v>2</v>
      </c>
      <c r="AH43" s="2">
        <v>1</v>
      </c>
      <c r="AI43" s="2">
        <v>3</v>
      </c>
      <c r="AJ43" s="2">
        <v>15</v>
      </c>
      <c r="AK43" s="2">
        <v>2</v>
      </c>
      <c r="AL43" s="2">
        <v>1</v>
      </c>
      <c r="AM43" s="2">
        <v>2</v>
      </c>
      <c r="AN43" s="2">
        <v>2</v>
      </c>
      <c r="AO43" s="2">
        <v>15</v>
      </c>
      <c r="AP43" s="2"/>
      <c r="AQ43" s="2"/>
      <c r="AR43" s="2"/>
      <c r="AS43" s="2"/>
      <c r="AT43" s="2">
        <v>15</v>
      </c>
      <c r="AU43" s="2"/>
      <c r="AV43" s="2"/>
      <c r="AW43" s="2"/>
      <c r="AX43" s="2"/>
      <c r="AY43" s="2">
        <v>15</v>
      </c>
      <c r="AZ43" s="2"/>
      <c r="BA43" s="2"/>
      <c r="BB43" s="2"/>
      <c r="BC43" s="2"/>
    </row>
    <row r="44" spans="1:55" ht="12.75">
      <c r="A44" s="2">
        <v>16</v>
      </c>
      <c r="B44" s="2">
        <v>1</v>
      </c>
      <c r="C44" s="2">
        <v>1</v>
      </c>
      <c r="D44" s="2">
        <v>1</v>
      </c>
      <c r="E44" s="2">
        <v>1</v>
      </c>
      <c r="F44" s="2">
        <v>16</v>
      </c>
      <c r="G44" s="2">
        <v>1</v>
      </c>
      <c r="H44" s="2">
        <v>1</v>
      </c>
      <c r="I44" s="2">
        <v>1</v>
      </c>
      <c r="J44" s="2">
        <v>1</v>
      </c>
      <c r="K44" s="2">
        <v>16</v>
      </c>
      <c r="L44" s="2"/>
      <c r="M44" s="2"/>
      <c r="N44" s="2"/>
      <c r="O44" s="2"/>
      <c r="P44" s="2">
        <v>16</v>
      </c>
      <c r="Q44" s="2">
        <v>1</v>
      </c>
      <c r="R44" s="2">
        <v>3</v>
      </c>
      <c r="S44" s="2">
        <v>1</v>
      </c>
      <c r="T44" s="2">
        <v>1</v>
      </c>
      <c r="U44" s="2">
        <v>16</v>
      </c>
      <c r="V44" s="2">
        <v>1</v>
      </c>
      <c r="W44" s="2">
        <v>1</v>
      </c>
      <c r="X44" s="2">
        <v>2</v>
      </c>
      <c r="Y44" s="2">
        <v>1</v>
      </c>
      <c r="Z44" s="2">
        <v>16</v>
      </c>
      <c r="AA44" s="2">
        <v>1</v>
      </c>
      <c r="AB44" s="2">
        <v>1</v>
      </c>
      <c r="AC44" s="2">
        <v>1</v>
      </c>
      <c r="AD44" s="2">
        <v>1</v>
      </c>
      <c r="AE44" s="2">
        <v>16</v>
      </c>
      <c r="AF44" s="2">
        <v>1</v>
      </c>
      <c r="AG44" s="2">
        <v>1</v>
      </c>
      <c r="AH44" s="2">
        <v>1</v>
      </c>
      <c r="AI44" s="2">
        <v>1</v>
      </c>
      <c r="AJ44" s="2">
        <v>16</v>
      </c>
      <c r="AK44" s="2">
        <v>2</v>
      </c>
      <c r="AL44" s="2">
        <v>1</v>
      </c>
      <c r="AM44" s="2">
        <v>1</v>
      </c>
      <c r="AN44" s="2">
        <v>1</v>
      </c>
      <c r="AO44" s="2">
        <v>16</v>
      </c>
      <c r="AP44" s="2"/>
      <c r="AQ44" s="2"/>
      <c r="AR44" s="2"/>
      <c r="AS44" s="2"/>
      <c r="AT44" s="2">
        <v>16</v>
      </c>
      <c r="AU44" s="2"/>
      <c r="AV44" s="2"/>
      <c r="AW44" s="2"/>
      <c r="AX44" s="2"/>
      <c r="AY44" s="2">
        <v>16</v>
      </c>
      <c r="AZ44" s="2"/>
      <c r="BA44" s="2"/>
      <c r="BB44" s="2"/>
      <c r="BC44" s="2"/>
    </row>
    <row r="45" spans="1:55" ht="12.75">
      <c r="A45" s="2">
        <v>17</v>
      </c>
      <c r="B45" s="2">
        <v>1</v>
      </c>
      <c r="C45" s="2">
        <v>1</v>
      </c>
      <c r="D45" s="2">
        <v>1</v>
      </c>
      <c r="E45" s="2">
        <v>2</v>
      </c>
      <c r="F45" s="2">
        <v>17</v>
      </c>
      <c r="G45" s="2">
        <v>1</v>
      </c>
      <c r="H45" s="2">
        <v>1</v>
      </c>
      <c r="I45" s="2">
        <v>1</v>
      </c>
      <c r="J45" s="2">
        <v>2</v>
      </c>
      <c r="K45" s="2">
        <v>17</v>
      </c>
      <c r="L45" s="2"/>
      <c r="M45" s="2"/>
      <c r="N45" s="2"/>
      <c r="O45" s="2"/>
      <c r="P45" s="2">
        <v>17</v>
      </c>
      <c r="Q45" s="2">
        <v>1</v>
      </c>
      <c r="R45" s="2">
        <v>2</v>
      </c>
      <c r="S45" s="2">
        <v>1</v>
      </c>
      <c r="T45" s="2">
        <v>1</v>
      </c>
      <c r="U45" s="2">
        <v>17</v>
      </c>
      <c r="V45" s="2">
        <v>1</v>
      </c>
      <c r="W45" s="2">
        <v>1</v>
      </c>
      <c r="X45" s="2">
        <v>1</v>
      </c>
      <c r="Y45" s="2">
        <v>1</v>
      </c>
      <c r="Z45" s="2">
        <v>17</v>
      </c>
      <c r="AA45" s="2">
        <v>1</v>
      </c>
      <c r="AB45" s="2">
        <v>1</v>
      </c>
      <c r="AC45" s="2">
        <v>1</v>
      </c>
      <c r="AD45" s="2">
        <v>1</v>
      </c>
      <c r="AE45" s="2">
        <v>17</v>
      </c>
      <c r="AF45" s="2">
        <v>1</v>
      </c>
      <c r="AG45" s="2">
        <v>1</v>
      </c>
      <c r="AH45" s="2">
        <v>1</v>
      </c>
      <c r="AI45" s="2">
        <v>2</v>
      </c>
      <c r="AJ45" s="2">
        <v>17</v>
      </c>
      <c r="AK45" s="2">
        <v>2</v>
      </c>
      <c r="AL45" s="2">
        <v>1</v>
      </c>
      <c r="AM45" s="2">
        <v>1</v>
      </c>
      <c r="AN45" s="2">
        <v>1</v>
      </c>
      <c r="AO45" s="2">
        <v>17</v>
      </c>
      <c r="AP45" s="2"/>
      <c r="AQ45" s="2"/>
      <c r="AR45" s="2"/>
      <c r="AS45" s="2"/>
      <c r="AT45" s="2">
        <v>17</v>
      </c>
      <c r="AU45" s="2"/>
      <c r="AV45" s="2"/>
      <c r="AW45" s="2"/>
      <c r="AX45" s="2"/>
      <c r="AY45" s="2">
        <v>17</v>
      </c>
      <c r="AZ45" s="2"/>
      <c r="BA45" s="2"/>
      <c r="BB45" s="2"/>
      <c r="BC45" s="2"/>
    </row>
    <row r="46" spans="1:55" ht="12.75">
      <c r="A46" s="2">
        <v>18</v>
      </c>
      <c r="B46" s="2">
        <v>2</v>
      </c>
      <c r="C46" s="2">
        <v>2</v>
      </c>
      <c r="D46" s="2">
        <v>1</v>
      </c>
      <c r="E46" s="2">
        <v>2</v>
      </c>
      <c r="F46" s="2">
        <v>18</v>
      </c>
      <c r="G46" s="2">
        <v>3</v>
      </c>
      <c r="H46" s="2">
        <v>1</v>
      </c>
      <c r="I46" s="2">
        <v>2</v>
      </c>
      <c r="J46" s="2">
        <v>2</v>
      </c>
      <c r="K46" s="2">
        <v>18</v>
      </c>
      <c r="L46" s="2"/>
      <c r="M46" s="2"/>
      <c r="N46" s="2"/>
      <c r="O46" s="2"/>
      <c r="P46" s="2">
        <v>18</v>
      </c>
      <c r="Q46" s="2">
        <v>1</v>
      </c>
      <c r="R46" s="2">
        <v>1</v>
      </c>
      <c r="S46" s="2">
        <v>3</v>
      </c>
      <c r="T46" s="2">
        <v>1</v>
      </c>
      <c r="U46" s="2">
        <v>18</v>
      </c>
      <c r="V46" s="2">
        <v>1</v>
      </c>
      <c r="W46" s="2">
        <v>2</v>
      </c>
      <c r="X46" s="2">
        <v>2</v>
      </c>
      <c r="Y46" s="2">
        <v>2</v>
      </c>
      <c r="Z46" s="2">
        <v>18</v>
      </c>
      <c r="AA46" s="2">
        <v>1</v>
      </c>
      <c r="AB46" s="2">
        <v>1</v>
      </c>
      <c r="AC46" s="2">
        <v>1</v>
      </c>
      <c r="AD46" s="2">
        <v>3</v>
      </c>
      <c r="AE46" s="2">
        <v>18</v>
      </c>
      <c r="AF46" s="2">
        <v>2</v>
      </c>
      <c r="AG46" s="2">
        <v>2</v>
      </c>
      <c r="AH46" s="2">
        <v>1</v>
      </c>
      <c r="AI46" s="2">
        <v>1</v>
      </c>
      <c r="AJ46" s="2">
        <v>18</v>
      </c>
      <c r="AK46" s="2">
        <v>2</v>
      </c>
      <c r="AL46" s="2">
        <v>2</v>
      </c>
      <c r="AM46" s="2">
        <v>2</v>
      </c>
      <c r="AN46" s="2">
        <v>1</v>
      </c>
      <c r="AO46" s="2">
        <v>18</v>
      </c>
      <c r="AP46" s="2"/>
      <c r="AQ46" s="2"/>
      <c r="AR46" s="2"/>
      <c r="AS46" s="2"/>
      <c r="AT46" s="2">
        <v>18</v>
      </c>
      <c r="AU46" s="2"/>
      <c r="AV46" s="2"/>
      <c r="AW46" s="2"/>
      <c r="AX46" s="2"/>
      <c r="AY46" s="2">
        <v>18</v>
      </c>
      <c r="AZ46" s="2"/>
      <c r="BA46" s="2"/>
      <c r="BB46" s="2"/>
      <c r="BC46" s="2"/>
    </row>
    <row r="47" spans="1:55" ht="12.75">
      <c r="A47" s="2" t="s">
        <v>8</v>
      </c>
      <c r="B47" s="2">
        <v>26</v>
      </c>
      <c r="C47" s="2">
        <v>26</v>
      </c>
      <c r="D47" s="2">
        <v>23</v>
      </c>
      <c r="E47" s="2">
        <v>23</v>
      </c>
      <c r="F47" s="2" t="s">
        <v>8</v>
      </c>
      <c r="G47" s="2">
        <v>29</v>
      </c>
      <c r="H47" s="2">
        <v>25</v>
      </c>
      <c r="I47" s="2">
        <v>26</v>
      </c>
      <c r="J47" s="2">
        <v>24</v>
      </c>
      <c r="K47" s="2" t="s">
        <v>8</v>
      </c>
      <c r="L47" s="2">
        <v>31</v>
      </c>
      <c r="M47" s="2">
        <v>32</v>
      </c>
      <c r="N47" s="2">
        <v>26</v>
      </c>
      <c r="O47" s="2">
        <v>33</v>
      </c>
      <c r="P47" s="2" t="s">
        <v>8</v>
      </c>
      <c r="Q47" s="2">
        <v>29</v>
      </c>
      <c r="R47" s="2">
        <v>26</v>
      </c>
      <c r="S47" s="2">
        <v>28</v>
      </c>
      <c r="T47" s="2">
        <v>28</v>
      </c>
      <c r="U47" s="2" t="s">
        <v>8</v>
      </c>
      <c r="V47" s="2">
        <v>25</v>
      </c>
      <c r="W47" s="2">
        <v>31</v>
      </c>
      <c r="X47" s="2">
        <v>33</v>
      </c>
      <c r="Y47" s="2">
        <v>29</v>
      </c>
      <c r="Z47" s="2" t="s">
        <v>8</v>
      </c>
      <c r="AA47" s="2">
        <v>23</v>
      </c>
      <c r="AB47" s="2">
        <v>20</v>
      </c>
      <c r="AC47" s="2">
        <v>24</v>
      </c>
      <c r="AD47" s="2">
        <v>24</v>
      </c>
      <c r="AE47" s="2" t="s">
        <v>8</v>
      </c>
      <c r="AF47" s="2">
        <v>32</v>
      </c>
      <c r="AG47" s="2">
        <v>32</v>
      </c>
      <c r="AH47" s="2">
        <v>26</v>
      </c>
      <c r="AI47" s="2">
        <v>33</v>
      </c>
      <c r="AJ47" s="2" t="s">
        <v>8</v>
      </c>
      <c r="AK47" s="2">
        <v>31</v>
      </c>
      <c r="AL47" s="2">
        <v>31</v>
      </c>
      <c r="AM47" s="2">
        <v>31</v>
      </c>
      <c r="AN47" s="2">
        <v>28</v>
      </c>
      <c r="AO47" s="2" t="s">
        <v>8</v>
      </c>
      <c r="AP47" s="2">
        <v>0</v>
      </c>
      <c r="AQ47" s="2">
        <v>0</v>
      </c>
      <c r="AR47" s="2">
        <v>0</v>
      </c>
      <c r="AS47" s="2">
        <v>0</v>
      </c>
      <c r="AT47" s="2" t="s">
        <v>8</v>
      </c>
      <c r="AU47" s="2">
        <v>0</v>
      </c>
      <c r="AV47" s="2">
        <v>0</v>
      </c>
      <c r="AW47" s="2">
        <v>0</v>
      </c>
      <c r="AX47" s="2">
        <v>0</v>
      </c>
      <c r="AY47" s="2" t="s">
        <v>8</v>
      </c>
      <c r="AZ47" s="2">
        <v>0</v>
      </c>
      <c r="BA47" s="2">
        <v>0</v>
      </c>
      <c r="BB47" s="2">
        <v>0</v>
      </c>
      <c r="BC47" s="2">
        <v>0</v>
      </c>
    </row>
    <row r="48" spans="1:55" ht="12.75">
      <c r="A48" s="2"/>
      <c r="B48" s="2"/>
      <c r="C48" s="2"/>
      <c r="D48" s="2"/>
      <c r="E48" s="2">
        <f>SUM(B47:E47)</f>
        <v>98</v>
      </c>
      <c r="F48" s="2"/>
      <c r="G48" s="2"/>
      <c r="H48" s="2"/>
      <c r="I48" s="2"/>
      <c r="J48" s="2">
        <f>SUM(G47:J47)</f>
        <v>104</v>
      </c>
      <c r="K48" s="2"/>
      <c r="L48" s="2"/>
      <c r="M48" s="2"/>
      <c r="N48" s="2"/>
      <c r="O48" s="2">
        <f>SUM(L47:O47)</f>
        <v>122</v>
      </c>
      <c r="P48" s="2"/>
      <c r="Q48" s="2"/>
      <c r="R48" s="2"/>
      <c r="S48" s="2"/>
      <c r="T48" s="2">
        <f>SUM(Q47:T47)</f>
        <v>111</v>
      </c>
      <c r="U48" s="2"/>
      <c r="V48" s="2"/>
      <c r="W48" s="2"/>
      <c r="X48" s="2"/>
      <c r="Y48" s="2">
        <f>SUM(V47:Y47)</f>
        <v>118</v>
      </c>
      <c r="Z48" s="2"/>
      <c r="AA48" s="2"/>
      <c r="AB48" s="2"/>
      <c r="AC48" s="2"/>
      <c r="AD48" s="2">
        <f>SUM(AA47:AD47)</f>
        <v>91</v>
      </c>
      <c r="AE48" s="2"/>
      <c r="AF48" s="2"/>
      <c r="AG48" s="2"/>
      <c r="AH48" s="2"/>
      <c r="AI48" s="2">
        <f>SUM(AF47:AI47)</f>
        <v>123</v>
      </c>
      <c r="AJ48" s="2"/>
      <c r="AK48" s="2"/>
      <c r="AL48" s="2"/>
      <c r="AM48" s="2"/>
      <c r="AN48" s="2">
        <f>SUM(AK47:AN47)</f>
        <v>121</v>
      </c>
      <c r="AO48" s="2"/>
      <c r="AP48" s="2"/>
      <c r="AQ48" s="2"/>
      <c r="AR48" s="2"/>
      <c r="AS48" s="2">
        <f>SUM(AP47:AS47)</f>
        <v>0</v>
      </c>
      <c r="AT48" s="2"/>
      <c r="AU48" s="2"/>
      <c r="AV48" s="2"/>
      <c r="AW48" s="2"/>
      <c r="AX48" s="2">
        <f>SUM(AU47:AX47)</f>
        <v>0</v>
      </c>
      <c r="AY48" s="2"/>
      <c r="AZ48" s="2"/>
      <c r="BA48" s="2"/>
      <c r="BB48" s="2"/>
      <c r="BC48" s="2">
        <f>SUM(AZ47:BC47)</f>
        <v>0</v>
      </c>
    </row>
    <row r="49" spans="1:55" ht="12.75">
      <c r="A49" s="2"/>
      <c r="B49" s="2">
        <f>COUNTIF(B29:E46,1)</f>
        <v>50</v>
      </c>
      <c r="C49" s="2"/>
      <c r="D49" s="2"/>
      <c r="E49" s="2"/>
      <c r="F49" s="2"/>
      <c r="G49" s="2">
        <f>COUNTIF(G29:J46,1)</f>
        <v>46</v>
      </c>
      <c r="H49" s="2"/>
      <c r="I49" s="2"/>
      <c r="J49" s="2"/>
      <c r="K49" s="2"/>
      <c r="L49" s="2">
        <f>COUNTIF(L29:O46,1)</f>
        <v>0</v>
      </c>
      <c r="M49" s="2"/>
      <c r="N49" s="2"/>
      <c r="O49" s="2"/>
      <c r="P49" s="2"/>
      <c r="Q49" s="2">
        <f>COUNTIF(Q29:T46,1)</f>
        <v>43</v>
      </c>
      <c r="R49" s="2"/>
      <c r="S49" s="2"/>
      <c r="T49" s="2"/>
      <c r="U49" s="2"/>
      <c r="V49" s="2">
        <f>COUNTIF(V29:Y46,1)</f>
        <v>43</v>
      </c>
      <c r="W49" s="2"/>
      <c r="X49" s="2"/>
      <c r="Y49" s="2"/>
      <c r="Z49" s="2"/>
      <c r="AA49" s="2">
        <f>COUNTIF(AA29:AD46,1)</f>
        <v>55</v>
      </c>
      <c r="AB49" s="2"/>
      <c r="AC49" s="2"/>
      <c r="AD49" s="2"/>
      <c r="AE49" s="2"/>
      <c r="AF49" s="2">
        <f>COUNTIF(AF29:AI46,1)</f>
        <v>39</v>
      </c>
      <c r="AG49" s="2"/>
      <c r="AH49" s="2"/>
      <c r="AI49" s="2"/>
      <c r="AJ49" s="2"/>
      <c r="AK49" s="2">
        <f>COUNTIF(AK29:AN46,1)</f>
        <v>36</v>
      </c>
      <c r="AL49" s="2"/>
      <c r="AM49" s="2"/>
      <c r="AN49" s="2"/>
      <c r="AO49" s="2"/>
      <c r="AP49" s="2">
        <f>COUNTIF(AP29:AS46,1)</f>
        <v>0</v>
      </c>
      <c r="AQ49" s="2"/>
      <c r="AR49" s="2"/>
      <c r="AS49" s="2"/>
      <c r="AT49" s="2"/>
      <c r="AU49" s="2">
        <f>COUNTIF(AU29:AX46,1)</f>
        <v>0</v>
      </c>
      <c r="AV49" s="2"/>
      <c r="AW49" s="2"/>
      <c r="AX49" s="2"/>
      <c r="AY49" s="2"/>
      <c r="AZ49" s="2">
        <f>COUNTIF(AZ29:BC46,1)</f>
        <v>0</v>
      </c>
      <c r="BA49" s="2"/>
      <c r="BB49" s="2"/>
      <c r="BC49" s="2"/>
    </row>
    <row r="50" spans="1:55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 ht="12.75">
      <c r="A52" s="6" t="s">
        <v>33</v>
      </c>
      <c r="B52" s="2" t="s">
        <v>26</v>
      </c>
      <c r="C52" s="2"/>
      <c r="D52" s="2"/>
      <c r="E52" s="2"/>
      <c r="F52" s="2"/>
      <c r="G52" s="2" t="s">
        <v>27</v>
      </c>
      <c r="H52" s="2"/>
      <c r="I52" s="2"/>
      <c r="J52" s="2"/>
      <c r="K52" s="2"/>
      <c r="L52" s="2" t="s">
        <v>28</v>
      </c>
      <c r="M52" s="2"/>
      <c r="N52" s="2"/>
      <c r="O52" s="2"/>
      <c r="P52" s="2"/>
      <c r="Q52" s="2" t="s">
        <v>29</v>
      </c>
      <c r="R52" s="2"/>
      <c r="S52" s="2"/>
      <c r="T52" s="2"/>
      <c r="U52" s="2"/>
      <c r="V52" s="2" t="s">
        <v>30</v>
      </c>
      <c r="W52" s="2"/>
      <c r="X52" s="2"/>
      <c r="Y52" s="2"/>
      <c r="Z52" s="2"/>
      <c r="AA52" s="2" t="s">
        <v>31</v>
      </c>
      <c r="AB52" s="2"/>
      <c r="AC52" s="2"/>
      <c r="AD52" s="2"/>
      <c r="AE52" s="2"/>
      <c r="AF52" s="2" t="s">
        <v>1</v>
      </c>
      <c r="AG52" s="2"/>
      <c r="AH52" s="2"/>
      <c r="AI52" s="2"/>
      <c r="AJ52" s="2"/>
      <c r="AK52" s="2" t="s">
        <v>10</v>
      </c>
      <c r="AL52" s="2"/>
      <c r="AM52" s="2"/>
      <c r="AN52" s="2"/>
      <c r="AO52" s="2"/>
      <c r="AP52" s="2" t="s">
        <v>10</v>
      </c>
      <c r="AQ52" s="2"/>
      <c r="AR52" s="2"/>
      <c r="AS52" s="2"/>
      <c r="AT52" s="2"/>
      <c r="AU52" s="2" t="s">
        <v>10</v>
      </c>
      <c r="AV52" s="2"/>
      <c r="AW52" s="2"/>
      <c r="AX52" s="2"/>
      <c r="AY52" s="2"/>
      <c r="AZ52" s="2" t="s">
        <v>10</v>
      </c>
      <c r="BA52" s="2"/>
      <c r="BB52" s="2"/>
      <c r="BC52" s="2"/>
    </row>
    <row r="53" spans="1:55" ht="12.75">
      <c r="A53" s="2" t="s">
        <v>34</v>
      </c>
      <c r="B53" s="7" t="s">
        <v>35</v>
      </c>
      <c r="C53" s="7"/>
      <c r="D53" s="7"/>
      <c r="E53" s="7"/>
      <c r="F53" s="2"/>
      <c r="G53" s="7" t="s">
        <v>49</v>
      </c>
      <c r="H53" s="7"/>
      <c r="I53" s="7"/>
      <c r="J53" s="7"/>
      <c r="K53" s="2"/>
      <c r="L53" s="7" t="s">
        <v>37</v>
      </c>
      <c r="M53" s="7"/>
      <c r="N53" s="7"/>
      <c r="O53" s="7"/>
      <c r="P53" s="2"/>
      <c r="Q53" s="7" t="s">
        <v>36</v>
      </c>
      <c r="R53" s="7"/>
      <c r="S53" s="7"/>
      <c r="T53" s="7"/>
      <c r="U53" s="2"/>
      <c r="V53" s="7" t="s">
        <v>39</v>
      </c>
      <c r="W53" s="7"/>
      <c r="X53" s="7"/>
      <c r="Y53" s="7"/>
      <c r="Z53" s="2"/>
      <c r="AA53" s="7" t="s">
        <v>40</v>
      </c>
      <c r="AB53" s="7"/>
      <c r="AC53" s="7"/>
      <c r="AD53" s="7"/>
      <c r="AE53" s="2"/>
      <c r="AF53" s="7"/>
      <c r="AG53" s="7"/>
      <c r="AH53" s="7"/>
      <c r="AI53" s="7"/>
      <c r="AJ53" s="2"/>
      <c r="AK53" s="7" t="s">
        <v>42</v>
      </c>
      <c r="AL53" s="7"/>
      <c r="AM53" s="7"/>
      <c r="AN53" s="7"/>
      <c r="AO53" s="2"/>
      <c r="AP53" s="7"/>
      <c r="AQ53" s="7"/>
      <c r="AR53" s="7"/>
      <c r="AS53" s="7"/>
      <c r="AT53" s="2"/>
      <c r="AU53" s="7"/>
      <c r="AV53" s="7"/>
      <c r="AW53" s="7"/>
      <c r="AX53" s="7"/>
      <c r="AY53" s="2"/>
      <c r="AZ53" s="7"/>
      <c r="BA53" s="7"/>
      <c r="BB53" s="7"/>
      <c r="BC53" s="7"/>
    </row>
    <row r="54" spans="1:55" ht="12.75">
      <c r="A54" s="2" t="s">
        <v>7</v>
      </c>
      <c r="B54" s="2">
        <v>1</v>
      </c>
      <c r="C54" s="2">
        <v>2</v>
      </c>
      <c r="D54" s="2">
        <v>3</v>
      </c>
      <c r="E54" s="2">
        <v>4</v>
      </c>
      <c r="F54" s="2" t="s">
        <v>7</v>
      </c>
      <c r="G54" s="2">
        <v>1</v>
      </c>
      <c r="H54" s="2">
        <v>2</v>
      </c>
      <c r="I54" s="2">
        <v>3</v>
      </c>
      <c r="J54" s="2">
        <v>4</v>
      </c>
      <c r="K54" s="2" t="s">
        <v>7</v>
      </c>
      <c r="L54" s="2">
        <v>1</v>
      </c>
      <c r="M54" s="2">
        <v>2</v>
      </c>
      <c r="N54" s="2">
        <v>3</v>
      </c>
      <c r="O54" s="2">
        <v>4</v>
      </c>
      <c r="P54" s="2" t="s">
        <v>7</v>
      </c>
      <c r="Q54" s="2">
        <v>1</v>
      </c>
      <c r="R54" s="2">
        <v>2</v>
      </c>
      <c r="S54" s="2">
        <v>3</v>
      </c>
      <c r="T54" s="2">
        <v>4</v>
      </c>
      <c r="U54" s="2" t="s">
        <v>7</v>
      </c>
      <c r="V54" s="2">
        <v>1</v>
      </c>
      <c r="W54" s="2">
        <v>2</v>
      </c>
      <c r="X54" s="2">
        <v>3</v>
      </c>
      <c r="Y54" s="2">
        <v>4</v>
      </c>
      <c r="Z54" s="2" t="s">
        <v>7</v>
      </c>
      <c r="AA54" s="2">
        <v>1</v>
      </c>
      <c r="AB54" s="2">
        <v>2</v>
      </c>
      <c r="AC54" s="2">
        <v>3</v>
      </c>
      <c r="AD54" s="2">
        <v>4</v>
      </c>
      <c r="AE54" s="2" t="s">
        <v>7</v>
      </c>
      <c r="AF54" s="2">
        <v>1</v>
      </c>
      <c r="AG54" s="2">
        <v>2</v>
      </c>
      <c r="AH54" s="2">
        <v>3</v>
      </c>
      <c r="AI54" s="2">
        <v>4</v>
      </c>
      <c r="AJ54" s="2" t="s">
        <v>7</v>
      </c>
      <c r="AK54" s="2">
        <v>1</v>
      </c>
      <c r="AL54" s="2">
        <v>2</v>
      </c>
      <c r="AM54" s="2">
        <v>3</v>
      </c>
      <c r="AN54" s="2">
        <v>4</v>
      </c>
      <c r="AO54" s="2" t="s">
        <v>7</v>
      </c>
      <c r="AP54" s="2">
        <v>1</v>
      </c>
      <c r="AQ54" s="2">
        <v>2</v>
      </c>
      <c r="AR54" s="2">
        <v>3</v>
      </c>
      <c r="AS54" s="2">
        <v>4</v>
      </c>
      <c r="AT54" s="2" t="s">
        <v>7</v>
      </c>
      <c r="AU54" s="2">
        <v>1</v>
      </c>
      <c r="AV54" s="2">
        <v>2</v>
      </c>
      <c r="AW54" s="2">
        <v>3</v>
      </c>
      <c r="AX54" s="2">
        <v>4</v>
      </c>
      <c r="AY54" s="2" t="s">
        <v>7</v>
      </c>
      <c r="AZ54" s="2">
        <v>1</v>
      </c>
      <c r="BA54" s="2">
        <v>2</v>
      </c>
      <c r="BB54" s="2">
        <v>3</v>
      </c>
      <c r="BC54" s="2">
        <v>4</v>
      </c>
    </row>
    <row r="55" spans="1:55" ht="12.75">
      <c r="A55" s="2">
        <v>1</v>
      </c>
      <c r="B55" s="2">
        <v>2</v>
      </c>
      <c r="C55" s="2">
        <v>1</v>
      </c>
      <c r="D55" s="2">
        <v>2</v>
      </c>
      <c r="E55" s="2">
        <v>1</v>
      </c>
      <c r="F55" s="2">
        <v>1</v>
      </c>
      <c r="G55" s="2">
        <v>1</v>
      </c>
      <c r="H55" s="2">
        <v>1</v>
      </c>
      <c r="I55" s="2">
        <v>3</v>
      </c>
      <c r="J55" s="2">
        <v>1</v>
      </c>
      <c r="K55" s="2">
        <v>1</v>
      </c>
      <c r="L55" s="2">
        <v>1</v>
      </c>
      <c r="M55" s="2">
        <v>1</v>
      </c>
      <c r="N55" s="2">
        <v>1</v>
      </c>
      <c r="O55" s="2">
        <v>1</v>
      </c>
      <c r="P55" s="2">
        <v>1</v>
      </c>
      <c r="Q55" s="2">
        <v>3</v>
      </c>
      <c r="R55" s="2">
        <v>3</v>
      </c>
      <c r="S55" s="2">
        <v>4</v>
      </c>
      <c r="T55" s="2">
        <v>2</v>
      </c>
      <c r="U55" s="2">
        <v>1</v>
      </c>
      <c r="V55" s="2">
        <v>1</v>
      </c>
      <c r="W55" s="2">
        <v>1</v>
      </c>
      <c r="X55" s="2">
        <v>1</v>
      </c>
      <c r="Y55" s="2">
        <v>1</v>
      </c>
      <c r="Z55" s="2">
        <v>1</v>
      </c>
      <c r="AA55" s="2">
        <v>1</v>
      </c>
      <c r="AB55" s="2">
        <v>1</v>
      </c>
      <c r="AC55" s="2">
        <v>1</v>
      </c>
      <c r="AD55" s="2">
        <v>1</v>
      </c>
      <c r="AE55" s="2">
        <v>1</v>
      </c>
      <c r="AF55" s="2"/>
      <c r="AG55" s="2"/>
      <c r="AH55" s="2"/>
      <c r="AI55" s="2"/>
      <c r="AJ55" s="2">
        <v>1</v>
      </c>
      <c r="AK55" s="2">
        <v>2</v>
      </c>
      <c r="AL55" s="2">
        <v>2</v>
      </c>
      <c r="AM55" s="2">
        <v>2</v>
      </c>
      <c r="AN55" s="2">
        <v>1</v>
      </c>
      <c r="AO55" s="2">
        <v>1</v>
      </c>
      <c r="AP55" s="2"/>
      <c r="AQ55" s="2"/>
      <c r="AR55" s="2"/>
      <c r="AS55" s="2"/>
      <c r="AT55" s="2">
        <v>1</v>
      </c>
      <c r="AU55" s="2"/>
      <c r="AV55" s="2"/>
      <c r="AW55" s="2"/>
      <c r="AX55" s="2"/>
      <c r="AY55" s="2">
        <v>1</v>
      </c>
      <c r="AZ55" s="2"/>
      <c r="BA55" s="2"/>
      <c r="BB55" s="2"/>
      <c r="BC55" s="2"/>
    </row>
    <row r="56" spans="1:55" ht="12.75">
      <c r="A56" s="2">
        <v>2</v>
      </c>
      <c r="B56" s="2">
        <v>2</v>
      </c>
      <c r="C56" s="2">
        <v>1</v>
      </c>
      <c r="D56" s="2">
        <v>2</v>
      </c>
      <c r="E56" s="2">
        <v>1</v>
      </c>
      <c r="F56" s="2">
        <v>2</v>
      </c>
      <c r="G56" s="2">
        <v>2</v>
      </c>
      <c r="H56" s="2">
        <v>2</v>
      </c>
      <c r="I56" s="2">
        <v>2</v>
      </c>
      <c r="J56" s="2">
        <v>2</v>
      </c>
      <c r="K56" s="2">
        <v>2</v>
      </c>
      <c r="L56" s="2">
        <v>2</v>
      </c>
      <c r="M56" s="2">
        <v>1</v>
      </c>
      <c r="N56" s="2">
        <v>2</v>
      </c>
      <c r="O56" s="2">
        <v>1</v>
      </c>
      <c r="P56" s="2">
        <v>2</v>
      </c>
      <c r="Q56" s="2">
        <v>1</v>
      </c>
      <c r="R56" s="2">
        <v>2</v>
      </c>
      <c r="S56" s="2">
        <v>2</v>
      </c>
      <c r="T56" s="2">
        <v>1</v>
      </c>
      <c r="U56" s="2">
        <v>2</v>
      </c>
      <c r="V56" s="2">
        <v>2</v>
      </c>
      <c r="W56" s="2">
        <v>1</v>
      </c>
      <c r="X56" s="2">
        <v>2</v>
      </c>
      <c r="Y56" s="2">
        <v>1</v>
      </c>
      <c r="Z56" s="2">
        <v>2</v>
      </c>
      <c r="AA56" s="2">
        <v>2</v>
      </c>
      <c r="AB56" s="2">
        <v>2</v>
      </c>
      <c r="AC56" s="2">
        <v>1</v>
      </c>
      <c r="AD56" s="2">
        <v>2</v>
      </c>
      <c r="AE56" s="2">
        <v>2</v>
      </c>
      <c r="AF56" s="2"/>
      <c r="AG56" s="2"/>
      <c r="AH56" s="2"/>
      <c r="AI56" s="2"/>
      <c r="AJ56" s="2">
        <v>2</v>
      </c>
      <c r="AK56" s="2">
        <v>1</v>
      </c>
      <c r="AL56" s="2">
        <v>2</v>
      </c>
      <c r="AM56" s="2">
        <v>1</v>
      </c>
      <c r="AN56" s="2">
        <v>2</v>
      </c>
      <c r="AO56" s="2">
        <v>2</v>
      </c>
      <c r="AP56" s="2"/>
      <c r="AQ56" s="2"/>
      <c r="AR56" s="2"/>
      <c r="AS56" s="2"/>
      <c r="AT56" s="2">
        <v>2</v>
      </c>
      <c r="AU56" s="2"/>
      <c r="AV56" s="2"/>
      <c r="AW56" s="2"/>
      <c r="AX56" s="2"/>
      <c r="AY56" s="2">
        <v>2</v>
      </c>
      <c r="AZ56" s="2"/>
      <c r="BA56" s="2"/>
      <c r="BB56" s="2"/>
      <c r="BC56" s="2"/>
    </row>
    <row r="57" spans="1:55" ht="12.75">
      <c r="A57" s="2">
        <v>3</v>
      </c>
      <c r="B57" s="2">
        <v>1</v>
      </c>
      <c r="C57" s="2">
        <v>1</v>
      </c>
      <c r="D57" s="2">
        <v>1</v>
      </c>
      <c r="E57" s="2">
        <v>1</v>
      </c>
      <c r="F57" s="2">
        <v>3</v>
      </c>
      <c r="G57" s="2">
        <v>1</v>
      </c>
      <c r="H57" s="2">
        <v>1</v>
      </c>
      <c r="I57" s="2">
        <v>3</v>
      </c>
      <c r="J57" s="2">
        <v>2</v>
      </c>
      <c r="K57" s="2">
        <v>3</v>
      </c>
      <c r="L57" s="2">
        <v>1</v>
      </c>
      <c r="M57" s="2">
        <v>1</v>
      </c>
      <c r="N57" s="2">
        <v>1</v>
      </c>
      <c r="O57" s="2">
        <v>1</v>
      </c>
      <c r="P57" s="2">
        <v>3</v>
      </c>
      <c r="Q57" s="2">
        <v>1</v>
      </c>
      <c r="R57" s="2">
        <v>1</v>
      </c>
      <c r="S57" s="2">
        <v>1</v>
      </c>
      <c r="T57" s="2">
        <v>2</v>
      </c>
      <c r="U57" s="2">
        <v>3</v>
      </c>
      <c r="V57" s="2">
        <v>1</v>
      </c>
      <c r="W57" s="2">
        <v>1</v>
      </c>
      <c r="X57" s="2">
        <v>1</v>
      </c>
      <c r="Y57" s="2">
        <v>2</v>
      </c>
      <c r="Z57" s="2">
        <v>3</v>
      </c>
      <c r="AA57" s="2">
        <v>2</v>
      </c>
      <c r="AB57" s="2">
        <v>1</v>
      </c>
      <c r="AC57" s="2">
        <v>1</v>
      </c>
      <c r="AD57" s="2">
        <v>1</v>
      </c>
      <c r="AE57" s="2">
        <v>3</v>
      </c>
      <c r="AF57" s="2"/>
      <c r="AG57" s="2"/>
      <c r="AH57" s="2"/>
      <c r="AI57" s="2"/>
      <c r="AJ57" s="2">
        <v>3</v>
      </c>
      <c r="AK57" s="2">
        <v>3</v>
      </c>
      <c r="AL57" s="2">
        <v>1</v>
      </c>
      <c r="AM57" s="2">
        <v>2</v>
      </c>
      <c r="AN57" s="2">
        <v>1</v>
      </c>
      <c r="AO57" s="2">
        <v>3</v>
      </c>
      <c r="AP57" s="2"/>
      <c r="AQ57" s="2"/>
      <c r="AR57" s="2"/>
      <c r="AS57" s="2"/>
      <c r="AT57" s="2">
        <v>3</v>
      </c>
      <c r="AU57" s="2"/>
      <c r="AV57" s="2"/>
      <c r="AW57" s="2"/>
      <c r="AX57" s="2"/>
      <c r="AY57" s="2">
        <v>3</v>
      </c>
      <c r="AZ57" s="2"/>
      <c r="BA57" s="2"/>
      <c r="BB57" s="2"/>
      <c r="BC57" s="2"/>
    </row>
    <row r="58" spans="1:55" ht="12.75">
      <c r="A58" s="2">
        <v>4</v>
      </c>
      <c r="B58" s="2">
        <v>2</v>
      </c>
      <c r="C58" s="2">
        <v>1</v>
      </c>
      <c r="D58" s="2">
        <v>2</v>
      </c>
      <c r="E58" s="2">
        <v>1</v>
      </c>
      <c r="F58" s="2">
        <v>4</v>
      </c>
      <c r="G58" s="2">
        <v>1</v>
      </c>
      <c r="H58" s="2">
        <v>3</v>
      </c>
      <c r="I58" s="2">
        <v>1</v>
      </c>
      <c r="J58" s="2">
        <v>2</v>
      </c>
      <c r="K58" s="2">
        <v>4</v>
      </c>
      <c r="L58" s="2">
        <v>1</v>
      </c>
      <c r="M58" s="2">
        <v>1</v>
      </c>
      <c r="N58" s="2">
        <v>1</v>
      </c>
      <c r="O58" s="2">
        <v>2</v>
      </c>
      <c r="P58" s="2">
        <v>4</v>
      </c>
      <c r="Q58" s="2">
        <v>1</v>
      </c>
      <c r="R58" s="2">
        <v>1</v>
      </c>
      <c r="S58" s="2">
        <v>2</v>
      </c>
      <c r="T58" s="2">
        <v>2</v>
      </c>
      <c r="U58" s="2">
        <v>4</v>
      </c>
      <c r="V58" s="2">
        <v>1</v>
      </c>
      <c r="W58" s="2">
        <v>2</v>
      </c>
      <c r="X58" s="2">
        <v>1</v>
      </c>
      <c r="Y58" s="2">
        <v>1</v>
      </c>
      <c r="Z58" s="2">
        <v>4</v>
      </c>
      <c r="AA58" s="2">
        <v>2</v>
      </c>
      <c r="AB58" s="2">
        <v>1</v>
      </c>
      <c r="AC58" s="2">
        <v>2</v>
      </c>
      <c r="AD58" s="2">
        <v>1</v>
      </c>
      <c r="AE58" s="2">
        <v>4</v>
      </c>
      <c r="AF58" s="2"/>
      <c r="AG58" s="2"/>
      <c r="AH58" s="2"/>
      <c r="AI58" s="2"/>
      <c r="AJ58" s="2">
        <v>4</v>
      </c>
      <c r="AK58" s="2">
        <v>1</v>
      </c>
      <c r="AL58" s="2">
        <v>1</v>
      </c>
      <c r="AM58" s="2">
        <v>2</v>
      </c>
      <c r="AN58" s="2">
        <v>2</v>
      </c>
      <c r="AO58" s="2">
        <v>4</v>
      </c>
      <c r="AP58" s="2"/>
      <c r="AQ58" s="2"/>
      <c r="AR58" s="2"/>
      <c r="AS58" s="2"/>
      <c r="AT58" s="2">
        <v>4</v>
      </c>
      <c r="AU58" s="2"/>
      <c r="AV58" s="2"/>
      <c r="AW58" s="2"/>
      <c r="AX58" s="2"/>
      <c r="AY58" s="2">
        <v>4</v>
      </c>
      <c r="AZ58" s="2"/>
      <c r="BA58" s="2"/>
      <c r="BB58" s="2"/>
      <c r="BC58" s="2"/>
    </row>
    <row r="59" spans="1:55" ht="12.75">
      <c r="A59" s="2">
        <v>5</v>
      </c>
      <c r="B59" s="2">
        <v>1</v>
      </c>
      <c r="C59" s="2">
        <v>1</v>
      </c>
      <c r="D59" s="2">
        <v>1</v>
      </c>
      <c r="E59" s="2">
        <v>1</v>
      </c>
      <c r="F59" s="2">
        <v>5</v>
      </c>
      <c r="G59" s="2">
        <v>1</v>
      </c>
      <c r="H59" s="2">
        <v>1</v>
      </c>
      <c r="I59" s="2">
        <v>1</v>
      </c>
      <c r="J59" s="2">
        <v>1</v>
      </c>
      <c r="K59" s="2">
        <v>5</v>
      </c>
      <c r="L59" s="2">
        <v>2</v>
      </c>
      <c r="M59" s="2">
        <v>1</v>
      </c>
      <c r="N59" s="2">
        <v>1</v>
      </c>
      <c r="O59" s="2">
        <v>1</v>
      </c>
      <c r="P59" s="2">
        <v>5</v>
      </c>
      <c r="Q59" s="2">
        <v>1</v>
      </c>
      <c r="R59" s="2">
        <v>2</v>
      </c>
      <c r="S59" s="2">
        <v>1</v>
      </c>
      <c r="T59" s="2">
        <v>1</v>
      </c>
      <c r="U59" s="2">
        <v>5</v>
      </c>
      <c r="V59" s="2">
        <v>2</v>
      </c>
      <c r="W59" s="2">
        <v>1</v>
      </c>
      <c r="X59" s="2">
        <v>1</v>
      </c>
      <c r="Y59" s="2">
        <v>1</v>
      </c>
      <c r="Z59" s="2">
        <v>5</v>
      </c>
      <c r="AA59" s="2">
        <v>1</v>
      </c>
      <c r="AB59" s="2">
        <v>2</v>
      </c>
      <c r="AC59" s="2">
        <v>2</v>
      </c>
      <c r="AD59" s="2">
        <v>1</v>
      </c>
      <c r="AE59" s="2">
        <v>5</v>
      </c>
      <c r="AF59" s="2"/>
      <c r="AG59" s="2"/>
      <c r="AH59" s="2"/>
      <c r="AI59" s="2"/>
      <c r="AJ59" s="2">
        <v>5</v>
      </c>
      <c r="AK59" s="2">
        <v>1</v>
      </c>
      <c r="AL59" s="2">
        <v>1</v>
      </c>
      <c r="AM59" s="2">
        <v>2</v>
      </c>
      <c r="AN59" s="2">
        <v>1</v>
      </c>
      <c r="AO59" s="2">
        <v>5</v>
      </c>
      <c r="AP59" s="2"/>
      <c r="AQ59" s="2"/>
      <c r="AR59" s="2"/>
      <c r="AS59" s="2"/>
      <c r="AT59" s="2">
        <v>5</v>
      </c>
      <c r="AU59" s="2"/>
      <c r="AV59" s="2"/>
      <c r="AW59" s="2"/>
      <c r="AX59" s="2"/>
      <c r="AY59" s="2">
        <v>5</v>
      </c>
      <c r="AZ59" s="2"/>
      <c r="BA59" s="2"/>
      <c r="BB59" s="2"/>
      <c r="BC59" s="2"/>
    </row>
    <row r="60" spans="1:55" ht="12.75">
      <c r="A60" s="2">
        <v>6</v>
      </c>
      <c r="B60" s="2">
        <v>1</v>
      </c>
      <c r="C60" s="2">
        <v>1</v>
      </c>
      <c r="D60" s="2">
        <v>1</v>
      </c>
      <c r="E60" s="2">
        <v>1</v>
      </c>
      <c r="F60" s="2">
        <v>6</v>
      </c>
      <c r="G60" s="2">
        <v>1</v>
      </c>
      <c r="H60" s="2">
        <v>2</v>
      </c>
      <c r="I60" s="2">
        <v>2</v>
      </c>
      <c r="J60" s="2">
        <v>1</v>
      </c>
      <c r="K60" s="2">
        <v>6</v>
      </c>
      <c r="L60" s="2">
        <v>1</v>
      </c>
      <c r="M60" s="2">
        <v>1</v>
      </c>
      <c r="N60" s="2">
        <v>1</v>
      </c>
      <c r="O60" s="2">
        <v>1</v>
      </c>
      <c r="P60" s="2">
        <v>6</v>
      </c>
      <c r="Q60" s="2">
        <v>1</v>
      </c>
      <c r="R60" s="2">
        <v>1</v>
      </c>
      <c r="S60" s="2">
        <v>1</v>
      </c>
      <c r="T60" s="2">
        <v>1</v>
      </c>
      <c r="U60" s="2">
        <v>6</v>
      </c>
      <c r="V60" s="2">
        <v>1</v>
      </c>
      <c r="W60" s="2">
        <v>1</v>
      </c>
      <c r="X60" s="2">
        <v>1</v>
      </c>
      <c r="Y60" s="2">
        <v>2</v>
      </c>
      <c r="Z60" s="2">
        <v>6</v>
      </c>
      <c r="AA60" s="2">
        <v>1</v>
      </c>
      <c r="AB60" s="2">
        <v>1</v>
      </c>
      <c r="AC60" s="2">
        <v>1</v>
      </c>
      <c r="AD60" s="2">
        <v>1</v>
      </c>
      <c r="AE60" s="2">
        <v>6</v>
      </c>
      <c r="AF60" s="2"/>
      <c r="AG60" s="2"/>
      <c r="AH60" s="2"/>
      <c r="AI60" s="2"/>
      <c r="AJ60" s="2">
        <v>6</v>
      </c>
      <c r="AK60" s="2">
        <v>2</v>
      </c>
      <c r="AL60" s="2">
        <v>1</v>
      </c>
      <c r="AM60" s="2">
        <v>3</v>
      </c>
      <c r="AN60" s="2">
        <v>1</v>
      </c>
      <c r="AO60" s="2">
        <v>6</v>
      </c>
      <c r="AP60" s="2"/>
      <c r="AQ60" s="2"/>
      <c r="AR60" s="2"/>
      <c r="AS60" s="2"/>
      <c r="AT60" s="2">
        <v>6</v>
      </c>
      <c r="AU60" s="2"/>
      <c r="AV60" s="2"/>
      <c r="AW60" s="2"/>
      <c r="AX60" s="2"/>
      <c r="AY60" s="2">
        <v>6</v>
      </c>
      <c r="AZ60" s="2"/>
      <c r="BA60" s="2"/>
      <c r="BB60" s="2"/>
      <c r="BC60" s="2"/>
    </row>
    <row r="61" spans="1:55" ht="12.75">
      <c r="A61" s="2">
        <v>7</v>
      </c>
      <c r="B61" s="2">
        <v>2</v>
      </c>
      <c r="C61" s="2">
        <v>1</v>
      </c>
      <c r="D61" s="2">
        <v>1</v>
      </c>
      <c r="E61" s="2">
        <v>2</v>
      </c>
      <c r="F61" s="2">
        <v>7</v>
      </c>
      <c r="G61" s="2">
        <v>2</v>
      </c>
      <c r="H61" s="2">
        <v>2</v>
      </c>
      <c r="I61" s="2">
        <v>2</v>
      </c>
      <c r="J61" s="2">
        <v>1</v>
      </c>
      <c r="K61" s="2">
        <v>7</v>
      </c>
      <c r="L61" s="2">
        <v>1</v>
      </c>
      <c r="M61" s="2">
        <v>1</v>
      </c>
      <c r="N61" s="2">
        <v>1</v>
      </c>
      <c r="O61" s="2">
        <v>1</v>
      </c>
      <c r="P61" s="2">
        <v>7</v>
      </c>
      <c r="Q61" s="2">
        <v>1</v>
      </c>
      <c r="R61" s="2">
        <v>1</v>
      </c>
      <c r="S61" s="2">
        <v>2</v>
      </c>
      <c r="T61" s="2">
        <v>2</v>
      </c>
      <c r="U61" s="2">
        <v>7</v>
      </c>
      <c r="V61" s="2">
        <v>2</v>
      </c>
      <c r="W61" s="2">
        <v>1</v>
      </c>
      <c r="X61" s="2">
        <v>2</v>
      </c>
      <c r="Y61" s="2">
        <v>2</v>
      </c>
      <c r="Z61" s="2">
        <v>7</v>
      </c>
      <c r="AA61" s="2">
        <v>2</v>
      </c>
      <c r="AB61" s="2">
        <v>1</v>
      </c>
      <c r="AC61" s="2">
        <v>1</v>
      </c>
      <c r="AD61" s="2">
        <v>1</v>
      </c>
      <c r="AE61" s="2">
        <v>7</v>
      </c>
      <c r="AF61" s="2"/>
      <c r="AG61" s="2"/>
      <c r="AH61" s="2"/>
      <c r="AI61" s="2"/>
      <c r="AJ61" s="2">
        <v>7</v>
      </c>
      <c r="AK61" s="2">
        <v>1</v>
      </c>
      <c r="AL61" s="2">
        <v>2</v>
      </c>
      <c r="AM61" s="2">
        <v>1</v>
      </c>
      <c r="AN61" s="2">
        <v>1</v>
      </c>
      <c r="AO61" s="2">
        <v>7</v>
      </c>
      <c r="AP61" s="2"/>
      <c r="AQ61" s="2"/>
      <c r="AR61" s="2"/>
      <c r="AS61" s="2"/>
      <c r="AT61" s="2">
        <v>7</v>
      </c>
      <c r="AU61" s="2"/>
      <c r="AV61" s="2"/>
      <c r="AW61" s="2"/>
      <c r="AX61" s="2"/>
      <c r="AY61" s="2">
        <v>7</v>
      </c>
      <c r="AZ61" s="2"/>
      <c r="BA61" s="2"/>
      <c r="BB61" s="2"/>
      <c r="BC61" s="2"/>
    </row>
    <row r="62" spans="1:55" ht="12.75">
      <c r="A62" s="2">
        <v>8</v>
      </c>
      <c r="B62" s="2">
        <v>1</v>
      </c>
      <c r="C62" s="2">
        <v>1</v>
      </c>
      <c r="D62" s="2">
        <v>1</v>
      </c>
      <c r="E62" s="2">
        <v>1</v>
      </c>
      <c r="F62" s="2">
        <v>8</v>
      </c>
      <c r="G62" s="2">
        <v>1</v>
      </c>
      <c r="H62" s="2">
        <v>1</v>
      </c>
      <c r="I62" s="2">
        <v>1</v>
      </c>
      <c r="J62" s="2">
        <v>1</v>
      </c>
      <c r="K62" s="2">
        <v>8</v>
      </c>
      <c r="L62" s="2">
        <v>1</v>
      </c>
      <c r="M62" s="2">
        <v>2</v>
      </c>
      <c r="N62" s="2">
        <v>1</v>
      </c>
      <c r="O62" s="2">
        <v>1</v>
      </c>
      <c r="P62" s="2">
        <v>8</v>
      </c>
      <c r="Q62" s="2">
        <v>1</v>
      </c>
      <c r="R62" s="2">
        <v>1</v>
      </c>
      <c r="S62" s="2">
        <v>1</v>
      </c>
      <c r="T62" s="2">
        <v>1</v>
      </c>
      <c r="U62" s="2">
        <v>8</v>
      </c>
      <c r="V62" s="2">
        <v>1</v>
      </c>
      <c r="W62" s="2">
        <v>1</v>
      </c>
      <c r="X62" s="2">
        <v>1</v>
      </c>
      <c r="Y62" s="2">
        <v>1</v>
      </c>
      <c r="Z62" s="2">
        <v>8</v>
      </c>
      <c r="AA62" s="2">
        <v>1</v>
      </c>
      <c r="AB62" s="2">
        <v>1</v>
      </c>
      <c r="AC62" s="2">
        <v>1</v>
      </c>
      <c r="AD62" s="2">
        <v>1</v>
      </c>
      <c r="AE62" s="2">
        <v>8</v>
      </c>
      <c r="AF62" s="2"/>
      <c r="AG62" s="2"/>
      <c r="AH62" s="2"/>
      <c r="AI62" s="2"/>
      <c r="AJ62" s="2">
        <v>8</v>
      </c>
      <c r="AK62" s="2">
        <v>1</v>
      </c>
      <c r="AL62" s="2">
        <v>1</v>
      </c>
      <c r="AM62" s="2">
        <v>1</v>
      </c>
      <c r="AN62" s="2">
        <v>1</v>
      </c>
      <c r="AO62" s="2">
        <v>8</v>
      </c>
      <c r="AP62" s="2"/>
      <c r="AQ62" s="2"/>
      <c r="AR62" s="2"/>
      <c r="AS62" s="2"/>
      <c r="AT62" s="2">
        <v>8</v>
      </c>
      <c r="AU62" s="2"/>
      <c r="AV62" s="2"/>
      <c r="AW62" s="2"/>
      <c r="AX62" s="2"/>
      <c r="AY62" s="2">
        <v>8</v>
      </c>
      <c r="AZ62" s="2"/>
      <c r="BA62" s="2"/>
      <c r="BB62" s="2"/>
      <c r="BC62" s="2"/>
    </row>
    <row r="63" spans="1:55" ht="12.75">
      <c r="A63" s="2">
        <v>9</v>
      </c>
      <c r="B63" s="2">
        <v>1</v>
      </c>
      <c r="C63" s="2">
        <v>2</v>
      </c>
      <c r="D63" s="2">
        <v>1</v>
      </c>
      <c r="E63" s="2">
        <v>1</v>
      </c>
      <c r="F63" s="2">
        <v>9</v>
      </c>
      <c r="G63" s="2">
        <v>1</v>
      </c>
      <c r="H63" s="2">
        <v>1</v>
      </c>
      <c r="I63" s="2">
        <v>1</v>
      </c>
      <c r="J63" s="2">
        <v>1</v>
      </c>
      <c r="K63" s="2">
        <v>9</v>
      </c>
      <c r="L63" s="2">
        <v>1</v>
      </c>
      <c r="M63" s="2">
        <v>1</v>
      </c>
      <c r="N63" s="2">
        <v>1</v>
      </c>
      <c r="O63" s="2">
        <v>1</v>
      </c>
      <c r="P63" s="2">
        <v>9</v>
      </c>
      <c r="Q63" s="2">
        <v>3</v>
      </c>
      <c r="R63" s="2">
        <v>2</v>
      </c>
      <c r="S63" s="2">
        <v>1</v>
      </c>
      <c r="T63" s="2">
        <v>1</v>
      </c>
      <c r="U63" s="2">
        <v>9</v>
      </c>
      <c r="V63" s="2">
        <v>1</v>
      </c>
      <c r="W63" s="2">
        <v>1</v>
      </c>
      <c r="X63" s="2">
        <v>2</v>
      </c>
      <c r="Y63" s="2">
        <v>1</v>
      </c>
      <c r="Z63" s="2">
        <v>9</v>
      </c>
      <c r="AA63" s="2">
        <v>1</v>
      </c>
      <c r="AB63" s="2">
        <v>1</v>
      </c>
      <c r="AC63" s="2">
        <v>1</v>
      </c>
      <c r="AD63" s="2">
        <v>1</v>
      </c>
      <c r="AE63" s="2">
        <v>9</v>
      </c>
      <c r="AF63" s="2"/>
      <c r="AG63" s="2"/>
      <c r="AH63" s="2"/>
      <c r="AI63" s="2"/>
      <c r="AJ63" s="2">
        <v>9</v>
      </c>
      <c r="AK63" s="2">
        <v>1</v>
      </c>
      <c r="AL63" s="2">
        <v>1</v>
      </c>
      <c r="AM63" s="2">
        <v>1</v>
      </c>
      <c r="AN63" s="2">
        <v>2</v>
      </c>
      <c r="AO63" s="2">
        <v>9</v>
      </c>
      <c r="AP63" s="2"/>
      <c r="AQ63" s="2"/>
      <c r="AR63" s="2"/>
      <c r="AS63" s="2"/>
      <c r="AT63" s="2">
        <v>9</v>
      </c>
      <c r="AU63" s="2"/>
      <c r="AV63" s="2"/>
      <c r="AW63" s="2"/>
      <c r="AX63" s="2"/>
      <c r="AY63" s="2">
        <v>9</v>
      </c>
      <c r="AZ63" s="2"/>
      <c r="BA63" s="2"/>
      <c r="BB63" s="2"/>
      <c r="BC63" s="2"/>
    </row>
    <row r="64" spans="1:55" ht="12.75">
      <c r="A64" s="2">
        <v>10</v>
      </c>
      <c r="B64" s="2">
        <v>1</v>
      </c>
      <c r="C64" s="2">
        <v>1</v>
      </c>
      <c r="D64" s="2">
        <v>1</v>
      </c>
      <c r="E64" s="2">
        <v>1</v>
      </c>
      <c r="F64" s="2">
        <v>10</v>
      </c>
      <c r="G64" s="2">
        <v>1</v>
      </c>
      <c r="H64" s="2">
        <v>1</v>
      </c>
      <c r="I64" s="2">
        <v>2</v>
      </c>
      <c r="J64" s="2">
        <v>1</v>
      </c>
      <c r="K64" s="2">
        <v>10</v>
      </c>
      <c r="L64" s="2">
        <v>2</v>
      </c>
      <c r="M64" s="2">
        <v>1</v>
      </c>
      <c r="N64" s="2">
        <v>1</v>
      </c>
      <c r="O64" s="2">
        <v>1</v>
      </c>
      <c r="P64" s="2">
        <v>10</v>
      </c>
      <c r="Q64" s="2">
        <v>2</v>
      </c>
      <c r="R64" s="2">
        <v>1</v>
      </c>
      <c r="S64" s="2">
        <v>2</v>
      </c>
      <c r="T64" s="2">
        <v>2</v>
      </c>
      <c r="U64" s="2">
        <v>10</v>
      </c>
      <c r="V64" s="2">
        <v>1</v>
      </c>
      <c r="W64" s="2">
        <v>1</v>
      </c>
      <c r="X64" s="2">
        <v>2</v>
      </c>
      <c r="Y64" s="2">
        <v>2</v>
      </c>
      <c r="Z64" s="2">
        <v>10</v>
      </c>
      <c r="AA64" s="2">
        <v>1</v>
      </c>
      <c r="AB64" s="2">
        <v>1</v>
      </c>
      <c r="AC64" s="2">
        <v>1</v>
      </c>
      <c r="AD64" s="2">
        <v>2</v>
      </c>
      <c r="AE64" s="2">
        <v>10</v>
      </c>
      <c r="AF64" s="2"/>
      <c r="AG64" s="2"/>
      <c r="AH64" s="2"/>
      <c r="AI64" s="2"/>
      <c r="AJ64" s="2">
        <v>10</v>
      </c>
      <c r="AK64" s="2">
        <v>2</v>
      </c>
      <c r="AL64" s="2">
        <v>1</v>
      </c>
      <c r="AM64" s="2">
        <v>1</v>
      </c>
      <c r="AN64" s="2">
        <v>1</v>
      </c>
      <c r="AO64" s="2">
        <v>10</v>
      </c>
      <c r="AP64" s="2"/>
      <c r="AQ64" s="2"/>
      <c r="AR64" s="2"/>
      <c r="AS64" s="2"/>
      <c r="AT64" s="2">
        <v>10</v>
      </c>
      <c r="AU64" s="2"/>
      <c r="AV64" s="2"/>
      <c r="AW64" s="2"/>
      <c r="AX64" s="2"/>
      <c r="AY64" s="2">
        <v>10</v>
      </c>
      <c r="AZ64" s="2"/>
      <c r="BA64" s="2"/>
      <c r="BB64" s="2"/>
      <c r="BC64" s="2"/>
    </row>
    <row r="65" spans="1:55" ht="12.75">
      <c r="A65" s="2">
        <v>11</v>
      </c>
      <c r="B65" s="2">
        <v>1</v>
      </c>
      <c r="C65" s="2">
        <v>2</v>
      </c>
      <c r="D65" s="2">
        <v>1</v>
      </c>
      <c r="E65" s="2">
        <v>1</v>
      </c>
      <c r="F65" s="2">
        <v>11</v>
      </c>
      <c r="G65" s="2">
        <v>1</v>
      </c>
      <c r="H65" s="2">
        <v>2</v>
      </c>
      <c r="I65" s="2">
        <v>2</v>
      </c>
      <c r="J65" s="2">
        <v>1</v>
      </c>
      <c r="K65" s="2">
        <v>11</v>
      </c>
      <c r="L65" s="2">
        <v>1</v>
      </c>
      <c r="M65" s="2">
        <v>1</v>
      </c>
      <c r="N65" s="2">
        <v>1</v>
      </c>
      <c r="O65" s="2">
        <v>1</v>
      </c>
      <c r="P65" s="2">
        <v>11</v>
      </c>
      <c r="Q65" s="2">
        <v>1</v>
      </c>
      <c r="R65" s="2">
        <v>1</v>
      </c>
      <c r="S65" s="2">
        <v>1</v>
      </c>
      <c r="T65" s="2">
        <v>3</v>
      </c>
      <c r="U65" s="2">
        <v>11</v>
      </c>
      <c r="V65" s="2">
        <v>1</v>
      </c>
      <c r="W65" s="2">
        <v>1</v>
      </c>
      <c r="X65" s="2">
        <v>1</v>
      </c>
      <c r="Y65" s="2">
        <v>2</v>
      </c>
      <c r="Z65" s="2">
        <v>11</v>
      </c>
      <c r="AA65" s="2">
        <v>1</v>
      </c>
      <c r="AB65" s="2">
        <v>1</v>
      </c>
      <c r="AC65" s="2">
        <v>1</v>
      </c>
      <c r="AD65" s="2">
        <v>1</v>
      </c>
      <c r="AE65" s="2">
        <v>11</v>
      </c>
      <c r="AF65" s="2"/>
      <c r="AG65" s="2"/>
      <c r="AH65" s="2"/>
      <c r="AI65" s="2"/>
      <c r="AJ65" s="2">
        <v>11</v>
      </c>
      <c r="AK65" s="2">
        <v>2</v>
      </c>
      <c r="AL65" s="2">
        <v>1</v>
      </c>
      <c r="AM65" s="2">
        <v>1</v>
      </c>
      <c r="AN65" s="2">
        <v>1</v>
      </c>
      <c r="AO65" s="2">
        <v>11</v>
      </c>
      <c r="AP65" s="2"/>
      <c r="AQ65" s="2"/>
      <c r="AR65" s="2"/>
      <c r="AS65" s="2"/>
      <c r="AT65" s="2">
        <v>11</v>
      </c>
      <c r="AU65" s="2"/>
      <c r="AV65" s="2"/>
      <c r="AW65" s="2"/>
      <c r="AX65" s="2"/>
      <c r="AY65" s="2">
        <v>11</v>
      </c>
      <c r="AZ65" s="2"/>
      <c r="BA65" s="2"/>
      <c r="BB65" s="2"/>
      <c r="BC65" s="2"/>
    </row>
    <row r="66" spans="1:55" ht="12.75">
      <c r="A66" s="2">
        <v>12</v>
      </c>
      <c r="B66" s="2">
        <v>2</v>
      </c>
      <c r="C66" s="2">
        <v>1</v>
      </c>
      <c r="D66" s="2">
        <v>1</v>
      </c>
      <c r="E66" s="2">
        <v>1</v>
      </c>
      <c r="F66" s="2">
        <v>12</v>
      </c>
      <c r="G66" s="2">
        <v>1</v>
      </c>
      <c r="H66" s="2">
        <v>1</v>
      </c>
      <c r="I66" s="2">
        <v>1</v>
      </c>
      <c r="J66" s="2">
        <v>1</v>
      </c>
      <c r="K66" s="2">
        <v>12</v>
      </c>
      <c r="L66" s="2">
        <v>1</v>
      </c>
      <c r="M66" s="2">
        <v>1</v>
      </c>
      <c r="N66" s="2">
        <v>1</v>
      </c>
      <c r="O66" s="2">
        <v>1</v>
      </c>
      <c r="P66" s="2">
        <v>12</v>
      </c>
      <c r="Q66" s="2">
        <v>1</v>
      </c>
      <c r="R66" s="2">
        <v>1</v>
      </c>
      <c r="S66" s="2">
        <v>1</v>
      </c>
      <c r="T66" s="2">
        <v>1</v>
      </c>
      <c r="U66" s="2">
        <v>12</v>
      </c>
      <c r="V66" s="2">
        <v>1</v>
      </c>
      <c r="W66" s="2">
        <v>1</v>
      </c>
      <c r="X66" s="2">
        <v>1</v>
      </c>
      <c r="Y66" s="2">
        <v>1</v>
      </c>
      <c r="Z66" s="2">
        <v>12</v>
      </c>
      <c r="AA66" s="2">
        <v>1</v>
      </c>
      <c r="AB66" s="2">
        <v>1</v>
      </c>
      <c r="AC66" s="2">
        <v>1</v>
      </c>
      <c r="AD66" s="2">
        <v>1</v>
      </c>
      <c r="AE66" s="2">
        <v>12</v>
      </c>
      <c r="AF66" s="2"/>
      <c r="AG66" s="2"/>
      <c r="AH66" s="2"/>
      <c r="AI66" s="2"/>
      <c r="AJ66" s="2">
        <v>12</v>
      </c>
      <c r="AK66" s="2">
        <v>1</v>
      </c>
      <c r="AL66" s="2">
        <v>1</v>
      </c>
      <c r="AM66" s="2">
        <v>1</v>
      </c>
      <c r="AN66" s="2">
        <v>1</v>
      </c>
      <c r="AO66" s="2">
        <v>12</v>
      </c>
      <c r="AP66" s="2"/>
      <c r="AQ66" s="2"/>
      <c r="AR66" s="2"/>
      <c r="AS66" s="2"/>
      <c r="AT66" s="2">
        <v>12</v>
      </c>
      <c r="AU66" s="2"/>
      <c r="AV66" s="2"/>
      <c r="AW66" s="2"/>
      <c r="AX66" s="2"/>
      <c r="AY66" s="2">
        <v>12</v>
      </c>
      <c r="AZ66" s="2"/>
      <c r="BA66" s="2"/>
      <c r="BB66" s="2"/>
      <c r="BC66" s="2"/>
    </row>
    <row r="67" spans="1:55" ht="12.75">
      <c r="A67" s="2">
        <v>13</v>
      </c>
      <c r="B67" s="2">
        <v>2</v>
      </c>
      <c r="C67" s="2">
        <v>1</v>
      </c>
      <c r="D67" s="2">
        <v>2</v>
      </c>
      <c r="E67" s="2">
        <v>1</v>
      </c>
      <c r="F67" s="2">
        <v>13</v>
      </c>
      <c r="G67" s="2">
        <v>2</v>
      </c>
      <c r="H67" s="2">
        <v>2</v>
      </c>
      <c r="I67" s="2">
        <v>2</v>
      </c>
      <c r="J67" s="2">
        <v>1</v>
      </c>
      <c r="K67" s="2">
        <v>13</v>
      </c>
      <c r="L67" s="2">
        <v>2</v>
      </c>
      <c r="M67" s="2">
        <v>2</v>
      </c>
      <c r="N67" s="2">
        <v>2</v>
      </c>
      <c r="O67" s="2">
        <v>2</v>
      </c>
      <c r="P67" s="2">
        <v>13</v>
      </c>
      <c r="Q67" s="2">
        <v>3</v>
      </c>
      <c r="R67" s="2">
        <v>2</v>
      </c>
      <c r="S67" s="2">
        <v>2</v>
      </c>
      <c r="T67" s="2">
        <v>2</v>
      </c>
      <c r="U67" s="2">
        <v>13</v>
      </c>
      <c r="V67" s="2">
        <v>2</v>
      </c>
      <c r="W67" s="2">
        <v>2</v>
      </c>
      <c r="X67" s="2">
        <v>1</v>
      </c>
      <c r="Y67" s="2">
        <v>2</v>
      </c>
      <c r="Z67" s="2">
        <v>13</v>
      </c>
      <c r="AA67" s="2">
        <v>2</v>
      </c>
      <c r="AB67" s="2">
        <v>1</v>
      </c>
      <c r="AC67" s="2">
        <v>2</v>
      </c>
      <c r="AD67" s="2">
        <v>2</v>
      </c>
      <c r="AE67" s="2">
        <v>13</v>
      </c>
      <c r="AF67" s="2"/>
      <c r="AG67" s="2"/>
      <c r="AH67" s="2"/>
      <c r="AI67" s="2"/>
      <c r="AJ67" s="2">
        <v>13</v>
      </c>
      <c r="AK67" s="2">
        <v>1</v>
      </c>
      <c r="AL67" s="2">
        <v>2</v>
      </c>
      <c r="AM67" s="2">
        <v>2</v>
      </c>
      <c r="AN67" s="2">
        <v>1</v>
      </c>
      <c r="AO67" s="2">
        <v>13</v>
      </c>
      <c r="AP67" s="2"/>
      <c r="AQ67" s="2"/>
      <c r="AR67" s="2"/>
      <c r="AS67" s="2"/>
      <c r="AT67" s="2">
        <v>13</v>
      </c>
      <c r="AU67" s="2"/>
      <c r="AV67" s="2"/>
      <c r="AW67" s="2"/>
      <c r="AX67" s="2"/>
      <c r="AY67" s="2">
        <v>13</v>
      </c>
      <c r="AZ67" s="2"/>
      <c r="BA67" s="2"/>
      <c r="BB67" s="2"/>
      <c r="BC67" s="2"/>
    </row>
    <row r="68" spans="1:55" ht="12.75">
      <c r="A68" s="2">
        <v>14</v>
      </c>
      <c r="B68" s="2">
        <v>2</v>
      </c>
      <c r="C68" s="2">
        <v>1</v>
      </c>
      <c r="D68" s="2">
        <v>1</v>
      </c>
      <c r="E68" s="2">
        <v>2</v>
      </c>
      <c r="F68" s="2">
        <v>14</v>
      </c>
      <c r="G68" s="2">
        <v>3</v>
      </c>
      <c r="H68" s="2">
        <v>2</v>
      </c>
      <c r="I68" s="2">
        <v>2</v>
      </c>
      <c r="J68" s="2">
        <v>1</v>
      </c>
      <c r="K68" s="2">
        <v>14</v>
      </c>
      <c r="L68" s="2">
        <v>2</v>
      </c>
      <c r="M68" s="2">
        <v>1</v>
      </c>
      <c r="N68" s="2">
        <v>4</v>
      </c>
      <c r="O68" s="2">
        <v>1</v>
      </c>
      <c r="P68" s="2">
        <v>14</v>
      </c>
      <c r="Q68" s="2">
        <v>2</v>
      </c>
      <c r="R68" s="2">
        <v>2</v>
      </c>
      <c r="S68" s="2">
        <v>2</v>
      </c>
      <c r="T68" s="2">
        <v>2</v>
      </c>
      <c r="U68" s="2">
        <v>14</v>
      </c>
      <c r="V68" s="2">
        <v>2</v>
      </c>
      <c r="W68" s="2">
        <v>2</v>
      </c>
      <c r="X68" s="2">
        <v>2</v>
      </c>
      <c r="Y68" s="2">
        <v>1</v>
      </c>
      <c r="Z68" s="2">
        <v>14</v>
      </c>
      <c r="AA68" s="2">
        <v>2</v>
      </c>
      <c r="AB68" s="2">
        <v>1</v>
      </c>
      <c r="AC68" s="2">
        <v>1</v>
      </c>
      <c r="AD68" s="2">
        <v>2</v>
      </c>
      <c r="AE68" s="2">
        <v>14</v>
      </c>
      <c r="AF68" s="2"/>
      <c r="AG68" s="2"/>
      <c r="AH68" s="2"/>
      <c r="AI68" s="2"/>
      <c r="AJ68" s="2">
        <v>14</v>
      </c>
      <c r="AK68" s="2">
        <v>1</v>
      </c>
      <c r="AL68" s="2">
        <v>3</v>
      </c>
      <c r="AM68" s="2">
        <v>3</v>
      </c>
      <c r="AN68" s="2">
        <v>2</v>
      </c>
      <c r="AO68" s="2">
        <v>14</v>
      </c>
      <c r="AP68" s="2"/>
      <c r="AQ68" s="2"/>
      <c r="AR68" s="2"/>
      <c r="AS68" s="2"/>
      <c r="AT68" s="2">
        <v>14</v>
      </c>
      <c r="AU68" s="2"/>
      <c r="AV68" s="2"/>
      <c r="AW68" s="2"/>
      <c r="AX68" s="2"/>
      <c r="AY68" s="2">
        <v>14</v>
      </c>
      <c r="AZ68" s="2"/>
      <c r="BA68" s="2"/>
      <c r="BB68" s="2"/>
      <c r="BC68" s="2"/>
    </row>
    <row r="69" spans="1:55" ht="12.75">
      <c r="A69" s="2">
        <v>15</v>
      </c>
      <c r="B69" s="2">
        <v>2</v>
      </c>
      <c r="C69" s="2">
        <v>2</v>
      </c>
      <c r="D69" s="2">
        <v>2</v>
      </c>
      <c r="E69" s="2">
        <v>1</v>
      </c>
      <c r="F69" s="2">
        <v>15</v>
      </c>
      <c r="G69" s="2">
        <v>2</v>
      </c>
      <c r="H69" s="2">
        <v>1</v>
      </c>
      <c r="I69" s="2">
        <v>1</v>
      </c>
      <c r="J69" s="2">
        <v>1</v>
      </c>
      <c r="K69" s="2">
        <v>15</v>
      </c>
      <c r="L69" s="2">
        <v>2</v>
      </c>
      <c r="M69" s="2">
        <v>1</v>
      </c>
      <c r="N69" s="2">
        <v>2</v>
      </c>
      <c r="O69" s="2">
        <v>2</v>
      </c>
      <c r="P69" s="2">
        <v>15</v>
      </c>
      <c r="Q69" s="2">
        <v>1</v>
      </c>
      <c r="R69" s="2">
        <v>1</v>
      </c>
      <c r="S69" s="2">
        <v>2</v>
      </c>
      <c r="T69" s="2">
        <v>2</v>
      </c>
      <c r="U69" s="2">
        <v>15</v>
      </c>
      <c r="V69" s="2">
        <v>2</v>
      </c>
      <c r="W69" s="2">
        <v>1</v>
      </c>
      <c r="X69" s="2">
        <v>2</v>
      </c>
      <c r="Y69" s="2">
        <v>1</v>
      </c>
      <c r="Z69" s="2">
        <v>15</v>
      </c>
      <c r="AA69" s="2">
        <v>2</v>
      </c>
      <c r="AB69" s="2">
        <v>1</v>
      </c>
      <c r="AC69" s="2">
        <v>2</v>
      </c>
      <c r="AD69" s="2">
        <v>1</v>
      </c>
      <c r="AE69" s="2">
        <v>15</v>
      </c>
      <c r="AF69" s="2"/>
      <c r="AG69" s="2"/>
      <c r="AH69" s="2"/>
      <c r="AI69" s="2"/>
      <c r="AJ69" s="2">
        <v>15</v>
      </c>
      <c r="AK69" s="2">
        <v>1</v>
      </c>
      <c r="AL69" s="2">
        <v>2</v>
      </c>
      <c r="AM69" s="2">
        <v>2</v>
      </c>
      <c r="AN69" s="2">
        <v>2</v>
      </c>
      <c r="AO69" s="2">
        <v>15</v>
      </c>
      <c r="AP69" s="2"/>
      <c r="AQ69" s="2"/>
      <c r="AR69" s="2"/>
      <c r="AS69" s="2"/>
      <c r="AT69" s="2">
        <v>15</v>
      </c>
      <c r="AU69" s="2"/>
      <c r="AV69" s="2"/>
      <c r="AW69" s="2"/>
      <c r="AX69" s="2"/>
      <c r="AY69" s="2">
        <v>15</v>
      </c>
      <c r="AZ69" s="2"/>
      <c r="BA69" s="2"/>
      <c r="BB69" s="2"/>
      <c r="BC69" s="2"/>
    </row>
    <row r="70" spans="1:55" ht="12.75">
      <c r="A70" s="2">
        <v>16</v>
      </c>
      <c r="B70" s="2">
        <v>1</v>
      </c>
      <c r="C70" s="2">
        <v>1</v>
      </c>
      <c r="D70" s="2">
        <v>1</v>
      </c>
      <c r="E70" s="2">
        <v>1</v>
      </c>
      <c r="F70" s="2">
        <v>16</v>
      </c>
      <c r="G70" s="2">
        <v>1</v>
      </c>
      <c r="H70" s="2">
        <v>1</v>
      </c>
      <c r="I70" s="2">
        <v>1</v>
      </c>
      <c r="J70" s="2">
        <v>2</v>
      </c>
      <c r="K70" s="2">
        <v>16</v>
      </c>
      <c r="L70" s="2">
        <v>1</v>
      </c>
      <c r="M70" s="2">
        <v>1</v>
      </c>
      <c r="N70" s="2">
        <v>1</v>
      </c>
      <c r="O70" s="2">
        <v>1</v>
      </c>
      <c r="P70" s="2">
        <v>16</v>
      </c>
      <c r="Q70" s="2">
        <v>1</v>
      </c>
      <c r="R70" s="2">
        <v>1</v>
      </c>
      <c r="S70" s="2">
        <v>1</v>
      </c>
      <c r="T70" s="2">
        <v>1</v>
      </c>
      <c r="U70" s="2">
        <v>16</v>
      </c>
      <c r="V70" s="2">
        <v>1</v>
      </c>
      <c r="W70" s="2">
        <v>1</v>
      </c>
      <c r="X70" s="2">
        <v>1</v>
      </c>
      <c r="Y70" s="2">
        <v>1</v>
      </c>
      <c r="Z70" s="2">
        <v>16</v>
      </c>
      <c r="AA70" s="2">
        <v>1</v>
      </c>
      <c r="AB70" s="2">
        <v>1</v>
      </c>
      <c r="AC70" s="2">
        <v>1</v>
      </c>
      <c r="AD70" s="2">
        <v>1</v>
      </c>
      <c r="AE70" s="2">
        <v>16</v>
      </c>
      <c r="AF70" s="2"/>
      <c r="AG70" s="2"/>
      <c r="AH70" s="2"/>
      <c r="AI70" s="2"/>
      <c r="AJ70" s="2">
        <v>16</v>
      </c>
      <c r="AK70" s="2">
        <v>1</v>
      </c>
      <c r="AL70" s="2">
        <v>2</v>
      </c>
      <c r="AM70" s="2">
        <v>1</v>
      </c>
      <c r="AN70" s="2">
        <v>1</v>
      </c>
      <c r="AO70" s="2">
        <v>16</v>
      </c>
      <c r="AP70" s="2"/>
      <c r="AQ70" s="2"/>
      <c r="AR70" s="2"/>
      <c r="AS70" s="2"/>
      <c r="AT70" s="2">
        <v>16</v>
      </c>
      <c r="AU70" s="2"/>
      <c r="AV70" s="2"/>
      <c r="AW70" s="2"/>
      <c r="AX70" s="2"/>
      <c r="AY70" s="2">
        <v>16</v>
      </c>
      <c r="AZ70" s="2"/>
      <c r="BA70" s="2"/>
      <c r="BB70" s="2"/>
      <c r="BC70" s="2"/>
    </row>
    <row r="71" spans="1:55" ht="12.75">
      <c r="A71" s="2">
        <v>17</v>
      </c>
      <c r="B71" s="2">
        <v>2</v>
      </c>
      <c r="C71" s="2">
        <v>1</v>
      </c>
      <c r="D71" s="2">
        <v>1</v>
      </c>
      <c r="E71" s="2">
        <v>1</v>
      </c>
      <c r="F71" s="2">
        <v>17</v>
      </c>
      <c r="G71" s="2">
        <v>1</v>
      </c>
      <c r="H71" s="2">
        <v>2</v>
      </c>
      <c r="I71" s="2">
        <v>1</v>
      </c>
      <c r="J71" s="2">
        <v>1</v>
      </c>
      <c r="K71" s="2">
        <v>17</v>
      </c>
      <c r="L71" s="2">
        <v>1</v>
      </c>
      <c r="M71" s="2">
        <v>1</v>
      </c>
      <c r="N71" s="2">
        <v>1</v>
      </c>
      <c r="O71" s="2">
        <v>1</v>
      </c>
      <c r="P71" s="2">
        <v>17</v>
      </c>
      <c r="Q71" s="2">
        <v>1</v>
      </c>
      <c r="R71" s="2">
        <v>1</v>
      </c>
      <c r="S71" s="2">
        <v>1</v>
      </c>
      <c r="T71" s="2">
        <v>1</v>
      </c>
      <c r="U71" s="2">
        <v>17</v>
      </c>
      <c r="V71" s="2">
        <v>2</v>
      </c>
      <c r="W71" s="2">
        <v>1</v>
      </c>
      <c r="X71" s="2">
        <v>1</v>
      </c>
      <c r="Y71" s="2">
        <v>1</v>
      </c>
      <c r="Z71" s="2">
        <v>17</v>
      </c>
      <c r="AA71" s="2">
        <v>1</v>
      </c>
      <c r="AB71" s="2">
        <v>1</v>
      </c>
      <c r="AC71" s="2">
        <v>1</v>
      </c>
      <c r="AD71" s="2">
        <v>1</v>
      </c>
      <c r="AE71" s="2">
        <v>17</v>
      </c>
      <c r="AF71" s="2"/>
      <c r="AG71" s="2"/>
      <c r="AH71" s="2"/>
      <c r="AI71" s="2"/>
      <c r="AJ71" s="2">
        <v>17</v>
      </c>
      <c r="AK71" s="2">
        <v>1</v>
      </c>
      <c r="AL71" s="2">
        <v>2</v>
      </c>
      <c r="AM71" s="2">
        <v>1</v>
      </c>
      <c r="AN71" s="2">
        <v>1</v>
      </c>
      <c r="AO71" s="2">
        <v>17</v>
      </c>
      <c r="AP71" s="2"/>
      <c r="AQ71" s="2"/>
      <c r="AR71" s="2"/>
      <c r="AS71" s="2"/>
      <c r="AT71" s="2">
        <v>17</v>
      </c>
      <c r="AU71" s="2"/>
      <c r="AV71" s="2"/>
      <c r="AW71" s="2"/>
      <c r="AX71" s="2"/>
      <c r="AY71" s="2">
        <v>17</v>
      </c>
      <c r="AZ71" s="2"/>
      <c r="BA71" s="2"/>
      <c r="BB71" s="2"/>
      <c r="BC71" s="2"/>
    </row>
    <row r="72" spans="1:55" ht="12.75">
      <c r="A72" s="2">
        <v>18</v>
      </c>
      <c r="B72" s="2">
        <v>1</v>
      </c>
      <c r="C72" s="2">
        <v>1</v>
      </c>
      <c r="D72" s="2">
        <v>1</v>
      </c>
      <c r="E72" s="2">
        <v>1</v>
      </c>
      <c r="F72" s="2">
        <v>18</v>
      </c>
      <c r="G72" s="2">
        <v>2</v>
      </c>
      <c r="H72" s="2">
        <v>2</v>
      </c>
      <c r="I72" s="2">
        <v>1</v>
      </c>
      <c r="J72" s="2">
        <v>2</v>
      </c>
      <c r="K72" s="2">
        <v>18</v>
      </c>
      <c r="L72" s="2">
        <v>1</v>
      </c>
      <c r="M72" s="2">
        <v>3</v>
      </c>
      <c r="N72" s="2">
        <v>1</v>
      </c>
      <c r="O72" s="2">
        <v>1</v>
      </c>
      <c r="P72" s="2">
        <v>18</v>
      </c>
      <c r="Q72" s="2">
        <v>1</v>
      </c>
      <c r="R72" s="2">
        <v>1</v>
      </c>
      <c r="S72" s="2">
        <v>2</v>
      </c>
      <c r="T72" s="2">
        <v>2</v>
      </c>
      <c r="U72" s="2">
        <v>18</v>
      </c>
      <c r="V72" s="2">
        <v>2</v>
      </c>
      <c r="W72" s="2">
        <v>1</v>
      </c>
      <c r="X72" s="2">
        <v>1</v>
      </c>
      <c r="Y72" s="2">
        <v>1</v>
      </c>
      <c r="Z72" s="2">
        <v>18</v>
      </c>
      <c r="AA72" s="2">
        <v>2</v>
      </c>
      <c r="AB72" s="2">
        <v>2</v>
      </c>
      <c r="AC72" s="2">
        <v>1</v>
      </c>
      <c r="AD72" s="2">
        <v>1</v>
      </c>
      <c r="AE72" s="2">
        <v>18</v>
      </c>
      <c r="AF72" s="2"/>
      <c r="AG72" s="2"/>
      <c r="AH72" s="2"/>
      <c r="AI72" s="2"/>
      <c r="AJ72" s="2">
        <v>18</v>
      </c>
      <c r="AK72" s="2">
        <v>2</v>
      </c>
      <c r="AL72" s="2">
        <v>2</v>
      </c>
      <c r="AM72" s="2">
        <v>2</v>
      </c>
      <c r="AN72" s="2">
        <v>2</v>
      </c>
      <c r="AO72" s="2">
        <v>18</v>
      </c>
      <c r="AP72" s="2"/>
      <c r="AQ72" s="2"/>
      <c r="AR72" s="2"/>
      <c r="AS72" s="2"/>
      <c r="AT72" s="2">
        <v>18</v>
      </c>
      <c r="AU72" s="2"/>
      <c r="AV72" s="2"/>
      <c r="AW72" s="2"/>
      <c r="AX72" s="2"/>
      <c r="AY72" s="2">
        <v>18</v>
      </c>
      <c r="AZ72" s="2"/>
      <c r="BA72" s="2"/>
      <c r="BB72" s="2"/>
      <c r="BC72" s="2"/>
    </row>
    <row r="73" spans="1:55" ht="12.75">
      <c r="A73" s="2" t="s">
        <v>8</v>
      </c>
      <c r="B73" s="2">
        <v>27</v>
      </c>
      <c r="C73" s="2">
        <v>21</v>
      </c>
      <c r="D73" s="2">
        <v>23</v>
      </c>
      <c r="E73" s="2">
        <v>20</v>
      </c>
      <c r="F73" s="2" t="s">
        <v>8</v>
      </c>
      <c r="G73" s="2">
        <v>25</v>
      </c>
      <c r="H73" s="2">
        <v>28</v>
      </c>
      <c r="I73" s="2">
        <v>29</v>
      </c>
      <c r="J73" s="2">
        <v>23</v>
      </c>
      <c r="K73" s="2" t="s">
        <v>8</v>
      </c>
      <c r="L73" s="2">
        <v>24</v>
      </c>
      <c r="M73" s="2">
        <v>22</v>
      </c>
      <c r="N73" s="2">
        <v>24</v>
      </c>
      <c r="O73" s="2">
        <v>21</v>
      </c>
      <c r="P73" s="2" t="s">
        <v>8</v>
      </c>
      <c r="Q73" s="2">
        <v>26</v>
      </c>
      <c r="R73" s="2">
        <v>25</v>
      </c>
      <c r="S73" s="2">
        <v>29</v>
      </c>
      <c r="T73" s="2">
        <v>29</v>
      </c>
      <c r="U73" s="2" t="s">
        <v>8</v>
      </c>
      <c r="V73" s="2">
        <v>26</v>
      </c>
      <c r="W73" s="2">
        <v>21</v>
      </c>
      <c r="X73" s="2">
        <v>24</v>
      </c>
      <c r="Y73" s="2">
        <v>24</v>
      </c>
      <c r="Z73" s="2" t="s">
        <v>8</v>
      </c>
      <c r="AA73" s="2">
        <v>26</v>
      </c>
      <c r="AB73" s="2">
        <v>21</v>
      </c>
      <c r="AC73" s="2">
        <v>22</v>
      </c>
      <c r="AD73" s="2">
        <v>22</v>
      </c>
      <c r="AE73" s="2" t="s">
        <v>8</v>
      </c>
      <c r="AF73" s="2">
        <v>0</v>
      </c>
      <c r="AG73" s="2">
        <v>0</v>
      </c>
      <c r="AH73" s="2">
        <v>0</v>
      </c>
      <c r="AI73" s="2">
        <v>0</v>
      </c>
      <c r="AJ73" s="2" t="s">
        <v>8</v>
      </c>
      <c r="AK73" s="2">
        <v>25</v>
      </c>
      <c r="AL73" s="2">
        <v>28</v>
      </c>
      <c r="AM73" s="2">
        <v>29</v>
      </c>
      <c r="AN73" s="2">
        <v>24</v>
      </c>
      <c r="AO73" s="2" t="s">
        <v>8</v>
      </c>
      <c r="AP73" s="2">
        <v>0</v>
      </c>
      <c r="AQ73" s="2">
        <v>0</v>
      </c>
      <c r="AR73" s="2">
        <v>0</v>
      </c>
      <c r="AS73" s="2">
        <v>0</v>
      </c>
      <c r="AT73" s="2" t="s">
        <v>8</v>
      </c>
      <c r="AU73" s="2">
        <v>0</v>
      </c>
      <c r="AV73" s="2">
        <v>0</v>
      </c>
      <c r="AW73" s="2">
        <v>0</v>
      </c>
      <c r="AX73" s="2">
        <v>0</v>
      </c>
      <c r="AY73" s="2" t="s">
        <v>8</v>
      </c>
      <c r="AZ73" s="2">
        <v>0</v>
      </c>
      <c r="BA73" s="2">
        <v>0</v>
      </c>
      <c r="BB73" s="2">
        <v>0</v>
      </c>
      <c r="BC73" s="2">
        <v>0</v>
      </c>
    </row>
    <row r="74" spans="1:55" ht="12.75">
      <c r="A74" s="2"/>
      <c r="B74" s="2"/>
      <c r="C74" s="2"/>
      <c r="D74" s="2"/>
      <c r="E74" s="2">
        <f>SUM(B73:E73)</f>
        <v>91</v>
      </c>
      <c r="F74" s="2"/>
      <c r="G74" s="2"/>
      <c r="H74" s="2"/>
      <c r="I74" s="2"/>
      <c r="J74" s="2">
        <f>SUM(G73:J73)</f>
        <v>105</v>
      </c>
      <c r="K74" s="2"/>
      <c r="L74" s="2"/>
      <c r="M74" s="2"/>
      <c r="N74" s="2"/>
      <c r="O74" s="2">
        <f>SUM(L73:O73)</f>
        <v>91</v>
      </c>
      <c r="P74" s="2"/>
      <c r="Q74" s="2"/>
      <c r="R74" s="2"/>
      <c r="S74" s="2"/>
      <c r="T74" s="2">
        <f>SUM(Q73:T73)</f>
        <v>109</v>
      </c>
      <c r="U74" s="2"/>
      <c r="V74" s="2"/>
      <c r="W74" s="2"/>
      <c r="X74" s="2"/>
      <c r="Y74" s="2">
        <f>SUM(V73:Y73)</f>
        <v>95</v>
      </c>
      <c r="Z74" s="2"/>
      <c r="AA74" s="2"/>
      <c r="AB74" s="2"/>
      <c r="AC74" s="2"/>
      <c r="AD74" s="2">
        <f>SUM(AA73:AD73)</f>
        <v>91</v>
      </c>
      <c r="AE74" s="2"/>
      <c r="AF74" s="2"/>
      <c r="AG74" s="2"/>
      <c r="AH74" s="2"/>
      <c r="AI74" s="2">
        <f>SUM(AF73:AI73)</f>
        <v>0</v>
      </c>
      <c r="AJ74" s="2"/>
      <c r="AK74" s="2"/>
      <c r="AL74" s="2"/>
      <c r="AM74" s="2"/>
      <c r="AN74" s="2">
        <f>SUM(AK73:AN73)</f>
        <v>106</v>
      </c>
      <c r="AO74" s="2"/>
      <c r="AP74" s="2"/>
      <c r="AQ74" s="2"/>
      <c r="AR74" s="2"/>
      <c r="AS74" s="2">
        <f>SUM(AP73:AS73)</f>
        <v>0</v>
      </c>
      <c r="AT74" s="2"/>
      <c r="AU74" s="2"/>
      <c r="AV74" s="2"/>
      <c r="AW74" s="2"/>
      <c r="AX74" s="2">
        <f>SUM(AU73:AX73)</f>
        <v>0</v>
      </c>
      <c r="AY74" s="2"/>
      <c r="AZ74" s="2"/>
      <c r="BA74" s="2"/>
      <c r="BB74" s="2"/>
      <c r="BC74" s="2">
        <f>SUM(AZ73:BC73)</f>
        <v>0</v>
      </c>
    </row>
    <row r="75" spans="2:52" ht="12.75">
      <c r="B75" s="2">
        <f>COUNTIF(B55:E72,1)</f>
        <v>53</v>
      </c>
      <c r="C75" s="2"/>
      <c r="D75" s="2"/>
      <c r="E75" s="2"/>
      <c r="F75" s="2"/>
      <c r="G75" s="2">
        <f>COUNTIF(G55:J72,1)</f>
        <v>43</v>
      </c>
      <c r="H75" s="2"/>
      <c r="I75" s="2"/>
      <c r="J75" s="2"/>
      <c r="K75" s="2"/>
      <c r="L75" s="2">
        <f>COUNTIF(L55:O72,1)</f>
        <v>56</v>
      </c>
      <c r="M75" s="2"/>
      <c r="N75" s="2"/>
      <c r="O75" s="2"/>
      <c r="P75" s="2"/>
      <c r="Q75" s="2">
        <f>COUNTIF(Q55:T72,1)</f>
        <v>42</v>
      </c>
      <c r="R75" s="2"/>
      <c r="S75" s="2"/>
      <c r="T75" s="2"/>
      <c r="U75" s="2"/>
      <c r="V75" s="2">
        <f>COUNTIF(V55:Y72,1)</f>
        <v>49</v>
      </c>
      <c r="W75" s="2"/>
      <c r="X75" s="2"/>
      <c r="Y75" s="2"/>
      <c r="Z75" s="2"/>
      <c r="AA75" s="2">
        <f>COUNTIF(AA55:AD72,1)</f>
        <v>53</v>
      </c>
      <c r="AB75" s="2"/>
      <c r="AC75" s="2"/>
      <c r="AD75" s="2"/>
      <c r="AE75" s="2"/>
      <c r="AF75" s="2">
        <f>COUNTIF(AF55:AI72,1)</f>
        <v>0</v>
      </c>
      <c r="AG75" s="2"/>
      <c r="AH75" s="2"/>
      <c r="AI75" s="2"/>
      <c r="AJ75" s="2"/>
      <c r="AK75" s="2">
        <f>COUNTIF(AK55:AN72,1)</f>
        <v>42</v>
      </c>
      <c r="AL75" s="2"/>
      <c r="AM75" s="2"/>
      <c r="AN75" s="2"/>
      <c r="AO75" s="2"/>
      <c r="AP75" s="2">
        <f>COUNTIF(AP55:AS72,1)</f>
        <v>0</v>
      </c>
      <c r="AQ75" s="2"/>
      <c r="AR75" s="2"/>
      <c r="AS75" s="2"/>
      <c r="AT75" s="2"/>
      <c r="AU75" s="2">
        <f>COUNTIF(AU55:AX72,1)</f>
        <v>0</v>
      </c>
      <c r="AV75" s="2"/>
      <c r="AW75" s="2"/>
      <c r="AX75" s="2"/>
      <c r="AY75" s="2"/>
      <c r="AZ75" s="2">
        <f>COUNTIF(AZ55:BC72,1)</f>
        <v>0</v>
      </c>
    </row>
  </sheetData>
  <mergeCells count="22">
    <mergeCell ref="AK53:AN53"/>
    <mergeCell ref="AP53:AS53"/>
    <mergeCell ref="AU53:AX53"/>
    <mergeCell ref="AZ53:BC53"/>
    <mergeCell ref="AP27:AS27"/>
    <mergeCell ref="AU27:AX27"/>
    <mergeCell ref="AZ27:BC27"/>
    <mergeCell ref="B53:E53"/>
    <mergeCell ref="G53:J53"/>
    <mergeCell ref="L53:O53"/>
    <mergeCell ref="Q53:T53"/>
    <mergeCell ref="V53:Y53"/>
    <mergeCell ref="AA53:AD53"/>
    <mergeCell ref="AF53:AI53"/>
    <mergeCell ref="V27:Y27"/>
    <mergeCell ref="AA27:AD27"/>
    <mergeCell ref="AF27:AI27"/>
    <mergeCell ref="AK27:AN27"/>
    <mergeCell ref="B27:E27"/>
    <mergeCell ref="G27:J27"/>
    <mergeCell ref="L27:O27"/>
    <mergeCell ref="Q27:T27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Tabor</dc:creator>
  <cp:keywords/>
  <dc:description/>
  <cp:lastModifiedBy>PT</cp:lastModifiedBy>
  <dcterms:created xsi:type="dcterms:W3CDTF">2007-05-21T13:11:58Z</dcterms:created>
  <dcterms:modified xsi:type="dcterms:W3CDTF">2009-05-17T19:26:47Z</dcterms:modified>
  <cp:category/>
  <cp:version/>
  <cp:contentType/>
  <cp:contentStatus/>
</cp:coreProperties>
</file>